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отключения'!$A$7:$N$47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<sst xmlns="http://schemas.openxmlformats.org/spreadsheetml/2006/main" count="1087" uniqueCount="257">
  <si>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</si>
  <si>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</si>
  <si>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</si>
  <si>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</si>
  <si>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</si>
  <si>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</si>
  <si>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</si>
  <si>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</si>
  <si>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</si>
  <si>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</si>
  <si>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</si>
  <si>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</si>
  <si>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</si>
  <si>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</si>
  <si>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</si>
  <si>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</si>
  <si>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</si>
  <si>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</si>
  <si>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</si>
  <si>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</si>
  <si>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</si>
  <si>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</si>
  <si>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</si>
  <si>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</si>
  <si>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</si>
  <si>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</si>
  <si>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</si>
  <si>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</si>
  <si>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</si>
  <si>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</si>
  <si>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</si>
  <si>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</si>
  <si>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</si>
  <si>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</si>
  <si>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</si>
  <si>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</si>
  <si>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</si>
  <si>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</si>
  <si>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</si>
  <si>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</si>
  <si>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</si>
  <si>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</si>
  <si>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</si>
  <si>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</si>
  <si>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</si>
  <si>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</si>
  <si>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</si>
  <si>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</si>
  <si>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</si>
  <si>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</si>
  <si>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</si>
  <si>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</si>
  <si>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</si>
  <si>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</si>
  <si>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</si>
  <si>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</si>
  <si>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</si>
  <si>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</si>
  <si>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</si>
  <si>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</si>
  <si>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</si>
  <si>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</si>
  <si>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</si>
  <si>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</si>
  <si>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</si>
  <si>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</si>
  <si>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</si>
  <si>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</si>
  <si>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</si>
  <si>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</si>
  <si>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</si>
  <si>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</si>
  <si>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</si>
  <si>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</si>
  <si>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</si>
  <si>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</si>
  <si>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</si>
  <si>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</si>
  <si>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</si>
  <si>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</si>
  <si>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</si>
  <si>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</si>
  <si>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</si>
  <si>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</si>
  <si>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</si>
  <si>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</si>
  <si>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</si>
  <si>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</si>
  <si>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</si>
  <si>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</si>
  <si>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</si>
  <si>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</si>
  <si>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</si>
  <si>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</si>
  <si>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</si>
  <si>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</si>
  <si>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</si>
  <si>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</si>
  <si>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</si>
  <si>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</si>
  <si>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</si>
  <si>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</si>
  <si>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</si>
  <si>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</si>
  <si>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</si>
  <si>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</si>
  <si>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</si>
  <si>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</si>
  <si>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</si>
  <si>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</si>
  <si>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</si>
  <si>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</si>
  <si>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</si>
  <si>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</si>
  <si>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</si>
  <si>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</si>
  <si>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</si>
  <si>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</si>
  <si>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</si>
  <si>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</si>
  <si>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</si>
  <si>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</si>
  <si>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</si>
  <si>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</si>
  <si>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</si>
  <si>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</si>
  <si>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</si>
  <si>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</si>
  <si>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</si>
  <si>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</si>
  <si>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</si>
  <si>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</si>
  <si>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</si>
  <si>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</si>
  <si>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</si>
  <si>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</si>
  <si>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</si>
  <si>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</si>
  <si>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</si>
  <si>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</si>
  <si>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</si>
  <si>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</si>
  <si>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</si>
  <si>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</si>
  <si>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</si>
  <si>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</si>
  <si>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</si>
  <si>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</si>
  <si>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</si>
  <si>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</si>
  <si>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</si>
  <si>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</si>
  <si>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</si>
  <si>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</si>
  <si>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</si>
  <si>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</si>
  <si>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</si>
  <si>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</si>
  <si>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</si>
  <si>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</si>
  <si>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</si>
  <si>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</si>
  <si>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</si>
  <si>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</si>
  <si>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</si>
  <si>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</si>
  <si>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</si>
  <si>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</si>
  <si>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</si>
  <si>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</si>
  <si>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</si>
  <si>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</si>
  <si>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</si>
  <si>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</si>
  <si>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</si>
  <si>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</si>
  <si>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</si>
  <si>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</si>
  <si>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</si>
  <si>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</si>
  <si>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</si>
  <si>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</si>
  <si>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</si>
  <si>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</si>
  <si>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</si>
  <si>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</si>
  <si>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</si>
  <si>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</si>
  <si>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</si>
  <si>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</si>
  <si>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</si>
  <si>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</si>
  <si>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</si>
  <si>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</si>
  <si>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</si>
  <si>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</si>
  <si>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</si>
  <si>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</si>
  <si>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</si>
  <si>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</si>
  <si>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</si>
  <si>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</si>
  <si>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</si>
  <si>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</si>
  <si>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</si>
  <si>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</si>
  <si>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</si>
  <si>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</si>
  <si>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</si>
  <si>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</si>
  <si>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</si>
  <si>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</si>
  <si>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Пробой КЛ эк-ра № 11802.</t>
  </si>
  <si>
    <t>Произведен осмотр ВЛ. ТП, замечаний нет, причина не установлена</t>
  </si>
  <si>
    <t>Аварийные отключения
по присоединениям 35/10 - 6 кВ подстанций ООО «СУЭК-Хакасия»-Энергоуправление
за ноябрь  2015 г.</t>
  </si>
  <si>
    <t>03.11.15.</t>
  </si>
  <si>
    <t>01.11.15.</t>
  </si>
  <si>
    <t>Пробой КЛ эк-ра № 467.</t>
  </si>
  <si>
    <t>Пробой КЛ эк-ра № 43.</t>
  </si>
  <si>
    <t>Вкл. на хх успешно, обрыв ВЛ-6кВ на отп. № 3, во время производства взрывных работ.</t>
  </si>
  <si>
    <t>05.11.15.</t>
  </si>
  <si>
    <t>09.11.15.</t>
  </si>
  <si>
    <t>10.11.15.</t>
  </si>
  <si>
    <t>15.11.15.</t>
  </si>
  <si>
    <t>Запуск эк-ра № 15.</t>
  </si>
  <si>
    <t>Вкл на хх успешно. Откл. СВ № 9.</t>
  </si>
  <si>
    <t>Пробой  КЛ эк-ра № 267.</t>
  </si>
  <si>
    <t xml:space="preserve">Пробой  КЛ эк-ра № 267 на ВЛ-14. </t>
  </si>
  <si>
    <t>От 1ст. ТЗНП на ПС Райково откл. СВ 110кВ, АПВ успешно. Произведен осмотр ОР С-319, отп. ЛЭП 110кВ С-319 на ПС« Белоярская», замечаний нет.</t>
  </si>
  <si>
    <t>Вкл. на хх успешно, перехлест провода оп. 103 ВЛ-18.</t>
  </si>
  <si>
    <t>Перехлест провода опора № 103.</t>
  </si>
  <si>
    <t>Близкое КЗ, неисправность СВ отп. № 4, неисправность ЯКНО № 6 эк-ра № 1716 на ВЛ-6кВ ЛЭП 3506.</t>
  </si>
  <si>
    <t>Неисправность СВ отп. № 4, неисправность ЯКНО № 6 эк-ра № 1716 на ВЛ-6кВ ЛЭП 3506.</t>
  </si>
  <si>
    <t>17.11.15.</t>
  </si>
  <si>
    <t>Откл. 1Т/35кВ от МТЗ.</t>
  </si>
  <si>
    <t>20.11.15.</t>
  </si>
  <si>
    <t>Вкл. на хх успешно, откл. ЯКНО эк-ров № 31, 467, 10, 35, 44, 43, 78, РС-1. Причина отключения - одновременный запуск эк-ров.</t>
  </si>
  <si>
    <t>Пробой КЛ эк-ра 267. Откл ЯКНО №11.</t>
  </si>
  <si>
    <t>22.11.15.</t>
  </si>
  <si>
    <t>23.11.15.</t>
  </si>
  <si>
    <t>Вкл. на хх успешно, откл. эк-ры № 44, 35, 10, 43, 31, 78. Причина отключения - одновременный запуск эк-ров.</t>
  </si>
  <si>
    <t>24.11.15.</t>
  </si>
  <si>
    <t>Вкл. на хх успешно, откл. эк-ры № 44, 35, 10, 43, 31, 78, 99, 467. Причина отключения - одновременный запуск эк-ров.</t>
  </si>
  <si>
    <t xml:space="preserve">Пробой КЛ  эк-ра № 78 . </t>
  </si>
  <si>
    <t>27.11.15.</t>
  </si>
  <si>
    <t xml:space="preserve">Пробой КЛ  эк-ра № 47. </t>
  </si>
  <si>
    <t xml:space="preserve">Пробой КЛ  эк-ра № 31. </t>
  </si>
  <si>
    <t>28.11.15.</t>
  </si>
  <si>
    <t>29.11.15.</t>
  </si>
  <si>
    <t xml:space="preserve">Вкл. на хх успешно, откл. эк-ры № 44,10, 43, 31, 31, 467. </t>
  </si>
  <si>
    <t>30.11.15.</t>
  </si>
  <si>
    <t xml:space="preserve">Вкл. на хх успешно, откл. эк-ры № 33, 34, 267, 10, 43, 31, 78. </t>
  </si>
  <si>
    <t>Вкл. на хх успешно, откл. эк-ры № 44, 35, 10, 43, 31, 78, 467. Причина отключения - одновременный запуск эк-ров.</t>
  </si>
  <si>
    <t>Включена на хх успешно. Откл эк-ры № 31 , 10, 43, 467, РС-44. Причина отключения не установлена.</t>
  </si>
  <si>
    <t>ПВ успешно.</t>
  </si>
  <si>
    <t>Вкл. на хх успешно, откл.СВ отпайки №3. Неисправность трансформатора КТП бурового станка № 1081.</t>
  </si>
  <si>
    <t>Пробой КЛ эк-ра № 44.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</si>
</sst>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166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9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zoomScale="90" zoomScaleNormal="90" zoomScaleSheetLayoutView="90" zoomScalePageLayoutView="0" workbookViewId="0" topLeftCell="A1">
      <selection activeCell="E41" sqref="E41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2" t="s">
        <v>214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4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ht="15.75" thickBot="1"/>
    <row r="5" spans="1:14" ht="41.25" customHeight="1" thickBot="1">
      <c r="A5" s="60" t="s">
        <v>0</v>
      </c>
      <c r="B5" s="60" t="s">
        <v>1</v>
      </c>
      <c r="C5" s="60" t="s">
        <v>2</v>
      </c>
      <c r="D5" s="14" t="s">
        <v>61</v>
      </c>
      <c r="E5" s="10" t="s">
        <v>32</v>
      </c>
      <c r="F5" s="60" t="s">
        <v>3</v>
      </c>
      <c r="G5" s="64" t="s">
        <v>4</v>
      </c>
      <c r="H5" s="65"/>
      <c r="I5" s="66" t="s">
        <v>165</v>
      </c>
      <c r="J5" s="64" t="s">
        <v>15</v>
      </c>
      <c r="K5" s="68"/>
      <c r="L5" s="68"/>
      <c r="M5" s="69"/>
      <c r="N5" s="60" t="s">
        <v>5</v>
      </c>
    </row>
    <row r="6" spans="1:14" ht="15">
      <c r="A6" s="61"/>
      <c r="B6" s="61"/>
      <c r="C6" s="61"/>
      <c r="D6" s="15"/>
      <c r="E6" s="11"/>
      <c r="F6" s="61"/>
      <c r="G6" s="3" t="s">
        <v>6</v>
      </c>
      <c r="H6" s="3" t="s">
        <v>7</v>
      </c>
      <c r="I6" s="67"/>
      <c r="J6" s="3" t="s">
        <v>11</v>
      </c>
      <c r="K6" s="3" t="s">
        <v>12</v>
      </c>
      <c r="L6" s="3" t="s">
        <v>13</v>
      </c>
      <c r="M6" s="3" t="s">
        <v>14</v>
      </c>
      <c r="N6" s="61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2">
        <v>5</v>
      </c>
      <c r="H7" s="5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2" t="s">
        <v>45</v>
      </c>
      <c r="C8" s="21" t="s">
        <v>19</v>
      </c>
      <c r="D8" s="21" t="s">
        <v>124</v>
      </c>
      <c r="E8" s="21" t="s">
        <v>155</v>
      </c>
      <c r="F8" s="41" t="s">
        <v>216</v>
      </c>
      <c r="G8" s="42">
        <v>0.13541666666666666</v>
      </c>
      <c r="H8" s="42">
        <v>0.14166666666666666</v>
      </c>
      <c r="I8" s="43">
        <f>H8-G8</f>
        <v>0.0062500000000000056</v>
      </c>
      <c r="J8" s="2"/>
      <c r="K8" s="2"/>
      <c r="L8" s="2">
        <v>1</v>
      </c>
      <c r="M8" s="2"/>
      <c r="N8" s="45" t="s">
        <v>212</v>
      </c>
    </row>
    <row r="9" spans="1:14" s="1" customFormat="1" ht="48" customHeight="1">
      <c r="A9" s="4">
        <f>A8+1</f>
        <v>2</v>
      </c>
      <c r="B9" s="22" t="s">
        <v>50</v>
      </c>
      <c r="C9" s="21" t="s">
        <v>141</v>
      </c>
      <c r="D9" s="21" t="s">
        <v>150</v>
      </c>
      <c r="E9" s="21" t="s">
        <v>151</v>
      </c>
      <c r="F9" s="41" t="s">
        <v>216</v>
      </c>
      <c r="G9" s="42">
        <v>0.4215277777777778</v>
      </c>
      <c r="H9" s="42">
        <v>0.4861111111111111</v>
      </c>
      <c r="I9" s="43">
        <f>H9-G9</f>
        <v>0.06458333333333333</v>
      </c>
      <c r="J9" s="2"/>
      <c r="K9" s="2">
        <v>1</v>
      </c>
      <c r="L9" s="2"/>
      <c r="M9" s="2"/>
      <c r="N9" s="45" t="s">
        <v>213</v>
      </c>
    </row>
    <row r="10" spans="1:14" s="38" customFormat="1" ht="36" customHeight="1">
      <c r="A10" s="4">
        <f aca="true" t="shared" si="0" ref="A10:A42">A9+1</f>
        <v>3</v>
      </c>
      <c r="B10" s="22" t="s">
        <v>45</v>
      </c>
      <c r="C10" s="21" t="s">
        <v>25</v>
      </c>
      <c r="D10" s="21" t="s">
        <v>124</v>
      </c>
      <c r="E10" s="21" t="s">
        <v>125</v>
      </c>
      <c r="F10" s="41" t="s">
        <v>216</v>
      </c>
      <c r="G10" s="42">
        <v>0.9479166666666666</v>
      </c>
      <c r="H10" s="42">
        <v>0.9631944444444445</v>
      </c>
      <c r="I10" s="43">
        <f aca="true" t="shared" si="1" ref="I10:I42">H10-G10</f>
        <v>0.015277777777777835</v>
      </c>
      <c r="J10" s="2"/>
      <c r="K10" s="2"/>
      <c r="L10" s="2">
        <v>1</v>
      </c>
      <c r="M10" s="2"/>
      <c r="N10" s="45" t="s">
        <v>253</v>
      </c>
    </row>
    <row r="11" spans="1:14" s="38" customFormat="1" ht="36" customHeight="1">
      <c r="A11" s="4">
        <f t="shared" si="0"/>
        <v>4</v>
      </c>
      <c r="B11" s="22" t="s">
        <v>45</v>
      </c>
      <c r="C11" s="21" t="s">
        <v>25</v>
      </c>
      <c r="D11" s="21" t="s">
        <v>124</v>
      </c>
      <c r="E11" s="21" t="s">
        <v>125</v>
      </c>
      <c r="F11" s="58" t="s">
        <v>215</v>
      </c>
      <c r="G11" s="42">
        <v>0.40138888888888885</v>
      </c>
      <c r="H11" s="42">
        <v>0.4222222222222222</v>
      </c>
      <c r="I11" s="43">
        <f t="shared" si="1"/>
        <v>0.02083333333333337</v>
      </c>
      <c r="J11" s="2"/>
      <c r="K11" s="2"/>
      <c r="L11" s="2">
        <v>1</v>
      </c>
      <c r="M11" s="2"/>
      <c r="N11" s="45" t="s">
        <v>217</v>
      </c>
    </row>
    <row r="12" spans="1:14" s="38" customFormat="1" ht="41.25" customHeight="1">
      <c r="A12" s="4">
        <f t="shared" si="0"/>
        <v>5</v>
      </c>
      <c r="B12" s="22" t="s">
        <v>45</v>
      </c>
      <c r="C12" s="21" t="s">
        <v>25</v>
      </c>
      <c r="D12" s="21" t="s">
        <v>124</v>
      </c>
      <c r="E12" s="21" t="s">
        <v>125</v>
      </c>
      <c r="F12" s="58" t="s">
        <v>215</v>
      </c>
      <c r="G12" s="42">
        <v>0.4479166666666667</v>
      </c>
      <c r="H12" s="42">
        <v>0.45416666666666666</v>
      </c>
      <c r="I12" s="43">
        <f t="shared" si="1"/>
        <v>0.006249999999999978</v>
      </c>
      <c r="J12" s="2"/>
      <c r="K12" s="2"/>
      <c r="L12" s="2">
        <v>1</v>
      </c>
      <c r="M12" s="2"/>
      <c r="N12" s="45" t="s">
        <v>218</v>
      </c>
    </row>
    <row r="13" spans="1:14" s="38" customFormat="1" ht="30.75" customHeight="1">
      <c r="A13" s="4">
        <f t="shared" si="0"/>
        <v>6</v>
      </c>
      <c r="B13" s="22" t="s">
        <v>46</v>
      </c>
      <c r="C13" s="21" t="s">
        <v>28</v>
      </c>
      <c r="D13" s="21" t="s">
        <v>60</v>
      </c>
      <c r="E13" s="21" t="s">
        <v>131</v>
      </c>
      <c r="F13" s="58" t="s">
        <v>215</v>
      </c>
      <c r="G13" s="42">
        <v>0.6840277777777778</v>
      </c>
      <c r="H13" s="42">
        <v>0.6993055555555556</v>
      </c>
      <c r="I13" s="43">
        <f t="shared" si="1"/>
        <v>0.015277777777777835</v>
      </c>
      <c r="J13" s="2">
        <v>1</v>
      </c>
      <c r="K13" s="2"/>
      <c r="L13" s="2"/>
      <c r="M13" s="2"/>
      <c r="N13" s="45" t="s">
        <v>219</v>
      </c>
    </row>
    <row r="14" spans="1:14" s="38" customFormat="1" ht="36" customHeight="1">
      <c r="A14" s="4">
        <f t="shared" si="0"/>
        <v>7</v>
      </c>
      <c r="B14" s="22" t="s">
        <v>45</v>
      </c>
      <c r="C14" s="21" t="s">
        <v>25</v>
      </c>
      <c r="D14" s="21" t="s">
        <v>124</v>
      </c>
      <c r="E14" s="21" t="s">
        <v>125</v>
      </c>
      <c r="F14" s="58" t="s">
        <v>220</v>
      </c>
      <c r="G14" s="42">
        <v>0.21319444444444444</v>
      </c>
      <c r="H14" s="42">
        <v>0.22013888888888888</v>
      </c>
      <c r="I14" s="43">
        <f t="shared" si="1"/>
        <v>0.0069444444444444475</v>
      </c>
      <c r="J14" s="2"/>
      <c r="K14" s="2"/>
      <c r="L14" s="2">
        <v>1</v>
      </c>
      <c r="M14" s="2"/>
      <c r="N14" s="59" t="s">
        <v>218</v>
      </c>
    </row>
    <row r="15" spans="1:14" s="38" customFormat="1" ht="34.5" customHeight="1">
      <c r="A15" s="4">
        <f t="shared" si="0"/>
        <v>8</v>
      </c>
      <c r="B15" s="22" t="s">
        <v>46</v>
      </c>
      <c r="C15" s="21" t="s">
        <v>29</v>
      </c>
      <c r="D15" s="21" t="s">
        <v>124</v>
      </c>
      <c r="E15" s="21" t="s">
        <v>125</v>
      </c>
      <c r="F15" s="41" t="s">
        <v>221</v>
      </c>
      <c r="G15" s="42">
        <v>0.7409722222222223</v>
      </c>
      <c r="H15" s="42">
        <v>0.7527777777777778</v>
      </c>
      <c r="I15" s="43">
        <f t="shared" si="1"/>
        <v>0.011805555555555514</v>
      </c>
      <c r="J15" s="2">
        <v>1</v>
      </c>
      <c r="K15" s="2"/>
      <c r="L15" s="2"/>
      <c r="M15" s="2"/>
      <c r="N15" s="45" t="s">
        <v>225</v>
      </c>
    </row>
    <row r="16" spans="1:14" s="38" customFormat="1" ht="32.25" customHeight="1">
      <c r="A16" s="4">
        <f t="shared" si="0"/>
        <v>9</v>
      </c>
      <c r="B16" s="22" t="s">
        <v>46</v>
      </c>
      <c r="C16" s="21" t="s">
        <v>132</v>
      </c>
      <c r="D16" s="21" t="s">
        <v>124</v>
      </c>
      <c r="E16" s="21" t="s">
        <v>125</v>
      </c>
      <c r="F16" s="41" t="s">
        <v>222</v>
      </c>
      <c r="G16" s="42">
        <v>0.6291666666666667</v>
      </c>
      <c r="H16" s="42">
        <v>0.6437499999999999</v>
      </c>
      <c r="I16" s="43">
        <f t="shared" si="1"/>
        <v>0.014583333333333282</v>
      </c>
      <c r="J16" s="2"/>
      <c r="K16" s="2"/>
      <c r="L16" s="2">
        <v>1</v>
      </c>
      <c r="M16" s="2"/>
      <c r="N16" s="59" t="s">
        <v>226</v>
      </c>
    </row>
    <row r="17" spans="1:14" s="38" customFormat="1" ht="32.25" customHeight="1">
      <c r="A17" s="4">
        <f t="shared" si="0"/>
        <v>10</v>
      </c>
      <c r="B17" s="22" t="s">
        <v>46</v>
      </c>
      <c r="C17" s="21" t="s">
        <v>29</v>
      </c>
      <c r="D17" s="21" t="s">
        <v>124</v>
      </c>
      <c r="E17" s="21" t="s">
        <v>125</v>
      </c>
      <c r="F17" s="41" t="s">
        <v>222</v>
      </c>
      <c r="G17" s="42">
        <v>0.6291666666666667</v>
      </c>
      <c r="H17" s="42">
        <v>0.6444444444444445</v>
      </c>
      <c r="I17" s="43">
        <f t="shared" si="1"/>
        <v>0.015277777777777835</v>
      </c>
      <c r="J17" s="2"/>
      <c r="K17" s="2"/>
      <c r="L17" s="2">
        <v>1</v>
      </c>
      <c r="M17" s="2"/>
      <c r="N17" s="59" t="s">
        <v>227</v>
      </c>
    </row>
    <row r="18" spans="1:14" s="38" customFormat="1" ht="47.25" customHeight="1">
      <c r="A18" s="4">
        <f t="shared" si="0"/>
        <v>11</v>
      </c>
      <c r="B18" s="22" t="s">
        <v>50</v>
      </c>
      <c r="C18" s="21" t="s">
        <v>195</v>
      </c>
      <c r="D18" s="21" t="s">
        <v>34</v>
      </c>
      <c r="E18" s="21" t="s">
        <v>39</v>
      </c>
      <c r="F18" s="41" t="s">
        <v>222</v>
      </c>
      <c r="G18" s="42">
        <v>0.17847222222222223</v>
      </c>
      <c r="H18" s="42">
        <v>0.17847222222222223</v>
      </c>
      <c r="I18" s="43">
        <f t="shared" si="1"/>
        <v>0</v>
      </c>
      <c r="J18" s="2"/>
      <c r="K18" s="2"/>
      <c r="L18" s="2"/>
      <c r="M18" s="2">
        <v>1</v>
      </c>
      <c r="N18" s="56" t="s">
        <v>228</v>
      </c>
    </row>
    <row r="19" spans="1:14" s="38" customFormat="1" ht="30" customHeight="1">
      <c r="A19" s="4">
        <f t="shared" si="0"/>
        <v>12</v>
      </c>
      <c r="B19" s="22" t="s">
        <v>46</v>
      </c>
      <c r="C19" s="21" t="s">
        <v>132</v>
      </c>
      <c r="D19" s="21" t="s">
        <v>124</v>
      </c>
      <c r="E19" s="21" t="s">
        <v>125</v>
      </c>
      <c r="F19" s="41" t="s">
        <v>222</v>
      </c>
      <c r="G19" s="42">
        <v>0.9784722222222223</v>
      </c>
      <c r="H19" s="42">
        <v>0.9861111111111112</v>
      </c>
      <c r="I19" s="43">
        <f t="shared" si="1"/>
        <v>0.007638888888888862</v>
      </c>
      <c r="J19" s="2"/>
      <c r="K19" s="2"/>
      <c r="L19" s="2">
        <v>1</v>
      </c>
      <c r="M19" s="2"/>
      <c r="N19" s="46" t="s">
        <v>229</v>
      </c>
    </row>
    <row r="20" spans="1:14" s="38" customFormat="1" ht="33.75" customHeight="1">
      <c r="A20" s="4">
        <f t="shared" si="0"/>
        <v>13</v>
      </c>
      <c r="B20" s="22" t="s">
        <v>46</v>
      </c>
      <c r="C20" s="21" t="s">
        <v>29</v>
      </c>
      <c r="D20" s="21" t="s">
        <v>124</v>
      </c>
      <c r="E20" s="21" t="s">
        <v>125</v>
      </c>
      <c r="F20" s="41" t="s">
        <v>222</v>
      </c>
      <c r="G20" s="42">
        <v>0.9784722222222223</v>
      </c>
      <c r="H20" s="42">
        <v>0.9861111111111112</v>
      </c>
      <c r="I20" s="43">
        <f t="shared" si="1"/>
        <v>0.007638888888888862</v>
      </c>
      <c r="J20" s="2"/>
      <c r="K20" s="2"/>
      <c r="L20" s="2">
        <v>1</v>
      </c>
      <c r="M20" s="2"/>
      <c r="N20" s="46" t="s">
        <v>229</v>
      </c>
    </row>
    <row r="21" spans="1:14" s="38" customFormat="1" ht="30" customHeight="1">
      <c r="A21" s="4">
        <f t="shared" si="0"/>
        <v>14</v>
      </c>
      <c r="B21" s="22" t="s">
        <v>46</v>
      </c>
      <c r="C21" s="21" t="s">
        <v>28</v>
      </c>
      <c r="D21" s="21" t="s">
        <v>60</v>
      </c>
      <c r="E21" s="21" t="s">
        <v>131</v>
      </c>
      <c r="F21" s="41" t="s">
        <v>222</v>
      </c>
      <c r="G21" s="42">
        <v>0.9784722222222223</v>
      </c>
      <c r="H21" s="42">
        <v>0.9902777777777777</v>
      </c>
      <c r="I21" s="43">
        <f t="shared" si="1"/>
        <v>0.011805555555555403</v>
      </c>
      <c r="J21" s="2"/>
      <c r="K21" s="2"/>
      <c r="L21" s="2">
        <v>1</v>
      </c>
      <c r="M21" s="2"/>
      <c r="N21" s="45" t="s">
        <v>230</v>
      </c>
    </row>
    <row r="22" spans="1:14" s="38" customFormat="1" ht="32.25" customHeight="1">
      <c r="A22" s="4">
        <f t="shared" si="0"/>
        <v>15</v>
      </c>
      <c r="B22" s="22" t="s">
        <v>43</v>
      </c>
      <c r="C22" s="21" t="s">
        <v>184</v>
      </c>
      <c r="D22" s="21" t="s">
        <v>93</v>
      </c>
      <c r="E22" s="21" t="s">
        <v>103</v>
      </c>
      <c r="F22" s="41" t="s">
        <v>223</v>
      </c>
      <c r="G22" s="42">
        <v>0.3888888888888889</v>
      </c>
      <c r="H22" s="42">
        <v>0.39305555555555555</v>
      </c>
      <c r="I22" s="43">
        <f t="shared" si="1"/>
        <v>0.004166666666666652</v>
      </c>
      <c r="J22" s="2">
        <v>1</v>
      </c>
      <c r="K22" s="2"/>
      <c r="L22" s="2"/>
      <c r="M22" s="2"/>
      <c r="N22" s="45" t="s">
        <v>224</v>
      </c>
    </row>
    <row r="23" spans="1:14" s="38" customFormat="1" ht="31.5" customHeight="1">
      <c r="A23" s="4">
        <f t="shared" si="0"/>
        <v>16</v>
      </c>
      <c r="B23" s="13" t="s">
        <v>43</v>
      </c>
      <c r="C23" s="17" t="s">
        <v>172</v>
      </c>
      <c r="D23" s="21" t="s">
        <v>39</v>
      </c>
      <c r="E23" s="21" t="s">
        <v>39</v>
      </c>
      <c r="F23" s="41" t="s">
        <v>223</v>
      </c>
      <c r="G23" s="55">
        <v>42323.96388888889</v>
      </c>
      <c r="H23" s="55">
        <v>42324.60555555556</v>
      </c>
      <c r="I23" s="43">
        <f t="shared" si="1"/>
        <v>0.6416666666700621</v>
      </c>
      <c r="J23" s="2">
        <v>1</v>
      </c>
      <c r="K23" s="2"/>
      <c r="L23" s="2"/>
      <c r="M23" s="2"/>
      <c r="N23" s="45" t="s">
        <v>231</v>
      </c>
    </row>
    <row r="24" spans="1:14" s="1" customFormat="1" ht="34.5" customHeight="1">
      <c r="A24" s="4">
        <f t="shared" si="0"/>
        <v>17</v>
      </c>
      <c r="B24" s="22" t="s">
        <v>46</v>
      </c>
      <c r="C24" s="21" t="s">
        <v>157</v>
      </c>
      <c r="D24" s="21" t="s">
        <v>39</v>
      </c>
      <c r="E24" s="21" t="s">
        <v>39</v>
      </c>
      <c r="F24" s="41" t="s">
        <v>223</v>
      </c>
      <c r="G24" s="55">
        <v>42323.96388888889</v>
      </c>
      <c r="H24" s="55">
        <v>42324.040972222225</v>
      </c>
      <c r="I24" s="43">
        <f t="shared" si="1"/>
        <v>0.07708333333721384</v>
      </c>
      <c r="J24" s="2"/>
      <c r="K24" s="2">
        <v>1</v>
      </c>
      <c r="L24" s="2"/>
      <c r="M24" s="2"/>
      <c r="N24" s="45" t="s">
        <v>231</v>
      </c>
    </row>
    <row r="25" spans="1:14" s="1" customFormat="1" ht="32.25" customHeight="1">
      <c r="A25" s="4">
        <f t="shared" si="0"/>
        <v>18</v>
      </c>
      <c r="B25" s="22" t="s">
        <v>46</v>
      </c>
      <c r="C25" s="21" t="s">
        <v>171</v>
      </c>
      <c r="D25" s="21" t="s">
        <v>124</v>
      </c>
      <c r="E25" s="21" t="s">
        <v>125</v>
      </c>
      <c r="F25" s="41" t="s">
        <v>223</v>
      </c>
      <c r="G25" s="55">
        <v>42323.96388888889</v>
      </c>
      <c r="H25" s="55">
        <v>42324.145833333336</v>
      </c>
      <c r="I25" s="43">
        <f t="shared" si="1"/>
        <v>0.18194444444816327</v>
      </c>
      <c r="J25" s="2">
        <v>1</v>
      </c>
      <c r="K25" s="2"/>
      <c r="L25" s="2"/>
      <c r="M25" s="2"/>
      <c r="N25" s="45" t="s">
        <v>232</v>
      </c>
    </row>
    <row r="26" spans="1:14" s="1" customFormat="1" ht="29.25" customHeight="1">
      <c r="A26" s="4">
        <f t="shared" si="0"/>
        <v>19</v>
      </c>
      <c r="B26" s="22" t="s">
        <v>50</v>
      </c>
      <c r="C26" s="21" t="s">
        <v>143</v>
      </c>
      <c r="D26" s="21" t="s">
        <v>39</v>
      </c>
      <c r="E26" s="21" t="s">
        <v>39</v>
      </c>
      <c r="F26" s="41" t="s">
        <v>233</v>
      </c>
      <c r="G26" s="42">
        <v>0.0625</v>
      </c>
      <c r="H26" s="42">
        <v>0.07152777777777779</v>
      </c>
      <c r="I26" s="43">
        <f t="shared" si="1"/>
        <v>0.009027777777777787</v>
      </c>
      <c r="J26" s="2"/>
      <c r="K26" s="2">
        <v>1</v>
      </c>
      <c r="L26" s="2"/>
      <c r="M26" s="2"/>
      <c r="N26" s="45" t="s">
        <v>234</v>
      </c>
    </row>
    <row r="27" spans="1:14" s="1" customFormat="1" ht="31.5" customHeight="1">
      <c r="A27" s="4">
        <f t="shared" si="0"/>
        <v>20</v>
      </c>
      <c r="B27" s="22" t="s">
        <v>49</v>
      </c>
      <c r="C27" s="21" t="s">
        <v>41</v>
      </c>
      <c r="D27" s="21" t="s">
        <v>39</v>
      </c>
      <c r="E27" s="21" t="s">
        <v>39</v>
      </c>
      <c r="F27" s="41" t="s">
        <v>233</v>
      </c>
      <c r="G27" s="42">
        <v>0.4604166666666667</v>
      </c>
      <c r="H27" s="42">
        <v>0.46527777777777773</v>
      </c>
      <c r="I27" s="43">
        <f t="shared" si="1"/>
        <v>0.004861111111111038</v>
      </c>
      <c r="J27" s="2"/>
      <c r="K27" s="2"/>
      <c r="L27" s="2">
        <v>1</v>
      </c>
      <c r="M27" s="2"/>
      <c r="N27" s="46" t="s">
        <v>254</v>
      </c>
    </row>
    <row r="28" spans="1:14" s="1" customFormat="1" ht="30.75" customHeight="1">
      <c r="A28" s="4">
        <f t="shared" si="0"/>
        <v>21</v>
      </c>
      <c r="B28" s="22" t="s">
        <v>49</v>
      </c>
      <c r="C28" s="21" t="s">
        <v>24</v>
      </c>
      <c r="D28" s="21" t="s">
        <v>138</v>
      </c>
      <c r="E28" s="21" t="s">
        <v>139</v>
      </c>
      <c r="F28" s="41" t="s">
        <v>233</v>
      </c>
      <c r="G28" s="42">
        <v>0.46458333333333335</v>
      </c>
      <c r="H28" s="42">
        <v>0.47152777777777777</v>
      </c>
      <c r="I28" s="43">
        <f t="shared" si="1"/>
        <v>0.00694444444444442</v>
      </c>
      <c r="J28" s="2"/>
      <c r="K28" s="2"/>
      <c r="L28" s="2"/>
      <c r="M28" s="2">
        <v>1</v>
      </c>
      <c r="N28" s="46" t="s">
        <v>254</v>
      </c>
    </row>
    <row r="29" spans="1:14" s="1" customFormat="1" ht="35.25" customHeight="1">
      <c r="A29" s="4">
        <f t="shared" si="0"/>
        <v>22</v>
      </c>
      <c r="B29" s="22" t="s">
        <v>49</v>
      </c>
      <c r="C29" s="21" t="s">
        <v>31</v>
      </c>
      <c r="D29" s="21" t="s">
        <v>138</v>
      </c>
      <c r="E29" s="21" t="s">
        <v>139</v>
      </c>
      <c r="F29" s="41" t="s">
        <v>233</v>
      </c>
      <c r="G29" s="42">
        <v>0.46458333333333335</v>
      </c>
      <c r="H29" s="42">
        <v>0.4791666666666667</v>
      </c>
      <c r="I29" s="43">
        <f t="shared" si="1"/>
        <v>0.014583333333333337</v>
      </c>
      <c r="J29" s="2"/>
      <c r="K29" s="2"/>
      <c r="L29" s="2"/>
      <c r="M29" s="2">
        <v>1</v>
      </c>
      <c r="N29" s="56" t="s">
        <v>255</v>
      </c>
    </row>
    <row r="30" spans="1:14" s="1" customFormat="1" ht="29.25" customHeight="1">
      <c r="A30" s="4">
        <f t="shared" si="0"/>
        <v>23</v>
      </c>
      <c r="B30" s="22" t="s">
        <v>49</v>
      </c>
      <c r="C30" s="21" t="s">
        <v>170</v>
      </c>
      <c r="D30" s="21" t="s">
        <v>138</v>
      </c>
      <c r="E30" s="21" t="s">
        <v>139</v>
      </c>
      <c r="F30" s="41" t="s">
        <v>233</v>
      </c>
      <c r="G30" s="42">
        <v>0.46458333333333335</v>
      </c>
      <c r="H30" s="42">
        <v>0.4708333333333334</v>
      </c>
      <c r="I30" s="43">
        <f t="shared" si="1"/>
        <v>0.006250000000000033</v>
      </c>
      <c r="J30" s="2"/>
      <c r="K30" s="2"/>
      <c r="L30" s="2"/>
      <c r="M30" s="2">
        <v>1</v>
      </c>
      <c r="N30" s="46" t="s">
        <v>254</v>
      </c>
    </row>
    <row r="31" spans="1:14" s="1" customFormat="1" ht="29.25" customHeight="1">
      <c r="A31" s="4">
        <f t="shared" si="0"/>
        <v>24</v>
      </c>
      <c r="B31" s="22" t="s">
        <v>49</v>
      </c>
      <c r="C31" s="21" t="s">
        <v>41</v>
      </c>
      <c r="D31" s="21" t="s">
        <v>39</v>
      </c>
      <c r="E31" s="21" t="s">
        <v>39</v>
      </c>
      <c r="F31" s="41" t="s">
        <v>233</v>
      </c>
      <c r="G31" s="42">
        <v>0.4875</v>
      </c>
      <c r="H31" s="42">
        <v>0.5069444444444444</v>
      </c>
      <c r="I31" s="43">
        <f t="shared" si="1"/>
        <v>0.01944444444444443</v>
      </c>
      <c r="J31" s="2"/>
      <c r="K31" s="2"/>
      <c r="L31" s="2">
        <v>1</v>
      </c>
      <c r="M31" s="2"/>
      <c r="N31" s="57" t="s">
        <v>256</v>
      </c>
    </row>
    <row r="32" spans="1:14" s="1" customFormat="1" ht="46.5" customHeight="1">
      <c r="A32" s="4">
        <f t="shared" si="0"/>
        <v>25</v>
      </c>
      <c r="B32" s="22" t="s">
        <v>45</v>
      </c>
      <c r="C32" s="21" t="s">
        <v>25</v>
      </c>
      <c r="D32" s="21" t="s">
        <v>124</v>
      </c>
      <c r="E32" s="21" t="s">
        <v>125</v>
      </c>
      <c r="F32" s="41" t="s">
        <v>235</v>
      </c>
      <c r="G32" s="42">
        <v>0.5902777777777778</v>
      </c>
      <c r="H32" s="42">
        <v>0.607638888888889</v>
      </c>
      <c r="I32" s="43">
        <f t="shared" si="1"/>
        <v>0.01736111111111116</v>
      </c>
      <c r="J32" s="2"/>
      <c r="K32" s="2">
        <v>1</v>
      </c>
      <c r="L32" s="2"/>
      <c r="M32" s="2"/>
      <c r="N32" s="45" t="s">
        <v>236</v>
      </c>
    </row>
    <row r="33" spans="1:14" s="1" customFormat="1" ht="30" customHeight="1">
      <c r="A33" s="4">
        <f t="shared" si="0"/>
        <v>26</v>
      </c>
      <c r="B33" s="22" t="s">
        <v>46</v>
      </c>
      <c r="C33" s="21" t="s">
        <v>132</v>
      </c>
      <c r="D33" s="21" t="s">
        <v>124</v>
      </c>
      <c r="E33" s="21" t="s">
        <v>125</v>
      </c>
      <c r="F33" s="41" t="s">
        <v>238</v>
      </c>
      <c r="G33" s="42">
        <v>0.6215277777777778</v>
      </c>
      <c r="H33" s="42">
        <v>0.63125</v>
      </c>
      <c r="I33" s="43">
        <f t="shared" si="1"/>
        <v>0.009722222222222188</v>
      </c>
      <c r="J33" s="2">
        <v>1</v>
      </c>
      <c r="K33" s="2"/>
      <c r="L33" s="2"/>
      <c r="M33" s="2"/>
      <c r="N33" s="45" t="s">
        <v>237</v>
      </c>
    </row>
    <row r="34" spans="1:14" s="1" customFormat="1" ht="29.25" customHeight="1">
      <c r="A34" s="4">
        <f t="shared" si="0"/>
        <v>27</v>
      </c>
      <c r="B34" s="22" t="s">
        <v>45</v>
      </c>
      <c r="C34" s="21" t="s">
        <v>25</v>
      </c>
      <c r="D34" s="21" t="s">
        <v>124</v>
      </c>
      <c r="E34" s="21" t="s">
        <v>125</v>
      </c>
      <c r="F34" s="41" t="s">
        <v>239</v>
      </c>
      <c r="G34" s="42">
        <v>0.9319444444444445</v>
      </c>
      <c r="H34" s="42">
        <v>0.938888888888889</v>
      </c>
      <c r="I34" s="43">
        <f t="shared" si="1"/>
        <v>0.006944444444444531</v>
      </c>
      <c r="J34" s="2"/>
      <c r="K34" s="2">
        <v>1</v>
      </c>
      <c r="L34" s="2"/>
      <c r="M34" s="2"/>
      <c r="N34" s="45" t="s">
        <v>240</v>
      </c>
    </row>
    <row r="35" spans="1:14" s="1" customFormat="1" ht="32.25" customHeight="1">
      <c r="A35" s="4">
        <f t="shared" si="0"/>
        <v>28</v>
      </c>
      <c r="B35" s="22" t="s">
        <v>45</v>
      </c>
      <c r="C35" s="21" t="s">
        <v>25</v>
      </c>
      <c r="D35" s="21" t="s">
        <v>124</v>
      </c>
      <c r="E35" s="21" t="s">
        <v>125</v>
      </c>
      <c r="F35" s="41" t="s">
        <v>241</v>
      </c>
      <c r="G35" s="42">
        <v>0.0763888888888889</v>
      </c>
      <c r="H35" s="42">
        <v>0.08472222222222221</v>
      </c>
      <c r="I35" s="43">
        <f t="shared" si="1"/>
        <v>0.008333333333333318</v>
      </c>
      <c r="J35" s="2"/>
      <c r="K35" s="2">
        <v>1</v>
      </c>
      <c r="L35" s="2"/>
      <c r="M35" s="2"/>
      <c r="N35" s="45" t="s">
        <v>242</v>
      </c>
    </row>
    <row r="36" spans="1:17" s="1" customFormat="1" ht="31.5" customHeight="1">
      <c r="A36" s="4">
        <f t="shared" si="0"/>
        <v>29</v>
      </c>
      <c r="B36" s="22" t="s">
        <v>45</v>
      </c>
      <c r="C36" s="21" t="s">
        <v>25</v>
      </c>
      <c r="D36" s="21" t="s">
        <v>124</v>
      </c>
      <c r="E36" s="21" t="s">
        <v>125</v>
      </c>
      <c r="F36" s="41" t="s">
        <v>241</v>
      </c>
      <c r="G36" s="42">
        <v>0.3958333333333333</v>
      </c>
      <c r="H36" s="42">
        <v>0.4041666666666666</v>
      </c>
      <c r="I36" s="43">
        <f t="shared" si="1"/>
        <v>0.008333333333333304</v>
      </c>
      <c r="J36" s="2"/>
      <c r="K36" s="2">
        <v>1</v>
      </c>
      <c r="L36" s="2"/>
      <c r="M36" s="2"/>
      <c r="N36" s="45" t="s">
        <v>251</v>
      </c>
      <c r="O36" s="49"/>
      <c r="P36" s="50"/>
      <c r="Q36" s="51"/>
    </row>
    <row r="37" spans="1:14" s="1" customFormat="1" ht="30" customHeight="1">
      <c r="A37" s="4">
        <f t="shared" si="0"/>
        <v>30</v>
      </c>
      <c r="B37" s="22" t="s">
        <v>45</v>
      </c>
      <c r="C37" s="21" t="s">
        <v>25</v>
      </c>
      <c r="D37" s="21" t="s">
        <v>124</v>
      </c>
      <c r="E37" s="21" t="s">
        <v>125</v>
      </c>
      <c r="F37" s="41" t="s">
        <v>241</v>
      </c>
      <c r="G37" s="42">
        <v>0.9375</v>
      </c>
      <c r="H37" s="42">
        <v>0.9465277777777777</v>
      </c>
      <c r="I37" s="43">
        <f t="shared" si="1"/>
        <v>0.009027777777777746</v>
      </c>
      <c r="J37" s="2"/>
      <c r="K37" s="2"/>
      <c r="L37" s="2">
        <v>1</v>
      </c>
      <c r="M37" s="2"/>
      <c r="N37" s="45" t="s">
        <v>243</v>
      </c>
    </row>
    <row r="38" spans="1:14" s="1" customFormat="1" ht="28.5" customHeight="1">
      <c r="A38" s="4">
        <f t="shared" si="0"/>
        <v>31</v>
      </c>
      <c r="B38" s="22" t="s">
        <v>45</v>
      </c>
      <c r="C38" s="21" t="s">
        <v>25</v>
      </c>
      <c r="D38" s="20" t="s">
        <v>124</v>
      </c>
      <c r="E38" s="20" t="s">
        <v>125</v>
      </c>
      <c r="F38" s="41" t="s">
        <v>244</v>
      </c>
      <c r="G38" s="42">
        <v>0.4222222222222222</v>
      </c>
      <c r="H38" s="42">
        <v>0.44166666666666665</v>
      </c>
      <c r="I38" s="43">
        <f t="shared" si="1"/>
        <v>0.01944444444444443</v>
      </c>
      <c r="J38" s="2"/>
      <c r="K38" s="2"/>
      <c r="L38" s="2">
        <v>1</v>
      </c>
      <c r="M38" s="2"/>
      <c r="N38" s="45" t="s">
        <v>246</v>
      </c>
    </row>
    <row r="39" spans="1:14" s="1" customFormat="1" ht="30" customHeight="1">
      <c r="A39" s="4">
        <f t="shared" si="0"/>
        <v>32</v>
      </c>
      <c r="B39" s="22" t="s">
        <v>44</v>
      </c>
      <c r="C39" s="21" t="s">
        <v>20</v>
      </c>
      <c r="D39" s="20" t="s">
        <v>106</v>
      </c>
      <c r="E39" s="20" t="s">
        <v>107</v>
      </c>
      <c r="F39" s="41" t="s">
        <v>244</v>
      </c>
      <c r="G39" s="42">
        <v>0.5743055555555555</v>
      </c>
      <c r="H39" s="42">
        <v>0.5861111111111111</v>
      </c>
      <c r="I39" s="43">
        <f t="shared" si="1"/>
        <v>0.011805555555555625</v>
      </c>
      <c r="J39" s="2"/>
      <c r="K39" s="2">
        <v>1</v>
      </c>
      <c r="L39" s="2"/>
      <c r="M39" s="2"/>
      <c r="N39" s="45" t="s">
        <v>245</v>
      </c>
    </row>
    <row r="40" spans="1:14" s="1" customFormat="1" ht="32.25" customHeight="1">
      <c r="A40" s="4">
        <f t="shared" si="0"/>
        <v>33</v>
      </c>
      <c r="B40" s="22" t="s">
        <v>45</v>
      </c>
      <c r="C40" s="21" t="s">
        <v>25</v>
      </c>
      <c r="D40" s="20" t="s">
        <v>124</v>
      </c>
      <c r="E40" s="20" t="s">
        <v>125</v>
      </c>
      <c r="F40" s="41" t="s">
        <v>247</v>
      </c>
      <c r="G40" s="42">
        <v>0.6687500000000001</v>
      </c>
      <c r="H40" s="42">
        <v>0.6784722222222223</v>
      </c>
      <c r="I40" s="43">
        <f t="shared" si="1"/>
        <v>0.009722222222222188</v>
      </c>
      <c r="J40" s="2"/>
      <c r="K40" s="2"/>
      <c r="L40" s="2">
        <v>1</v>
      </c>
      <c r="M40" s="2"/>
      <c r="N40" s="45" t="s">
        <v>246</v>
      </c>
    </row>
    <row r="41" spans="1:14" s="1" customFormat="1" ht="34.5" customHeight="1">
      <c r="A41" s="4">
        <f t="shared" si="0"/>
        <v>34</v>
      </c>
      <c r="B41" s="22" t="s">
        <v>45</v>
      </c>
      <c r="C41" s="21" t="s">
        <v>25</v>
      </c>
      <c r="D41" s="20" t="s">
        <v>124</v>
      </c>
      <c r="E41" s="20" t="s">
        <v>125</v>
      </c>
      <c r="F41" s="41" t="s">
        <v>248</v>
      </c>
      <c r="G41" s="42">
        <v>0.4388888888888889</v>
      </c>
      <c r="H41" s="42">
        <v>0.45208333333333334</v>
      </c>
      <c r="I41" s="43">
        <f t="shared" si="1"/>
        <v>0.013194444444444453</v>
      </c>
      <c r="J41" s="2"/>
      <c r="K41" s="2">
        <v>1</v>
      </c>
      <c r="L41" s="2"/>
      <c r="M41" s="2"/>
      <c r="N41" s="45" t="s">
        <v>249</v>
      </c>
    </row>
    <row r="42" spans="1:14" s="1" customFormat="1" ht="31.5" customHeight="1">
      <c r="A42" s="4">
        <f t="shared" si="0"/>
        <v>35</v>
      </c>
      <c r="B42" s="22" t="s">
        <v>45</v>
      </c>
      <c r="C42" s="21" t="s">
        <v>25</v>
      </c>
      <c r="D42" s="20" t="s">
        <v>124</v>
      </c>
      <c r="E42" s="20" t="s">
        <v>125</v>
      </c>
      <c r="F42" s="41" t="s">
        <v>250</v>
      </c>
      <c r="G42" s="42">
        <v>0.7604166666666666</v>
      </c>
      <c r="H42" s="42">
        <v>0.7652777777777778</v>
      </c>
      <c r="I42" s="43">
        <f t="shared" si="1"/>
        <v>0.004861111111111205</v>
      </c>
      <c r="J42" s="2"/>
      <c r="K42" s="2">
        <v>1</v>
      </c>
      <c r="L42" s="2"/>
      <c r="M42" s="2"/>
      <c r="N42" s="45" t="s">
        <v>252</v>
      </c>
    </row>
    <row r="43" spans="1:14" ht="15.75">
      <c r="A43" s="36" t="s">
        <v>16</v>
      </c>
      <c r="B43" s="37"/>
      <c r="C43" s="5"/>
      <c r="D43" s="5"/>
      <c r="E43" s="5"/>
      <c r="F43" s="5"/>
      <c r="G43" s="6"/>
      <c r="H43" s="6"/>
      <c r="I43" s="7">
        <f>SUM(I8:I42)</f>
        <v>1.2888888888998837</v>
      </c>
      <c r="J43" s="8">
        <f>SUM(J8:J42)</f>
        <v>6</v>
      </c>
      <c r="K43" s="8">
        <f>SUM(K8:K42)</f>
        <v>10</v>
      </c>
      <c r="L43" s="8">
        <f>SUM(L8:L42)</f>
        <v>15</v>
      </c>
      <c r="M43" s="8">
        <f>SUM(M8:M42)</f>
        <v>4</v>
      </c>
      <c r="N43" s="5"/>
    </row>
    <row r="44" spans="1:14" ht="15.75">
      <c r="A44" s="36" t="s">
        <v>17</v>
      </c>
      <c r="B44" s="37"/>
      <c r="C44" s="5"/>
      <c r="D44" s="5"/>
      <c r="E44" s="5"/>
      <c r="F44" s="5"/>
      <c r="G44" s="6"/>
      <c r="H44" s="6"/>
      <c r="I44" s="7"/>
      <c r="J44" s="9">
        <f>J43/(M43+L43+K43+J43)</f>
        <v>0.17142857142857143</v>
      </c>
      <c r="K44" s="9">
        <f>K43/(M43+L43+K43+J43)</f>
        <v>0.2857142857142857</v>
      </c>
      <c r="L44" s="9">
        <f>L43/(M43+L43+K43+J43)</f>
        <v>0.42857142857142855</v>
      </c>
      <c r="M44" s="9">
        <f>M43/(M43+L43+K43+J43)</f>
        <v>0.11428571428571428</v>
      </c>
      <c r="N44" s="5"/>
    </row>
    <row r="45" spans="1:14" ht="15" customHeight="1">
      <c r="A45" s="29" t="s">
        <v>9</v>
      </c>
      <c r="B45" s="25"/>
      <c r="C45" s="25"/>
      <c r="D45" s="25"/>
      <c r="E45" s="25"/>
      <c r="F45" s="25"/>
      <c r="G45" s="26"/>
      <c r="H45" s="26"/>
      <c r="I45" s="27"/>
      <c r="J45" s="28"/>
      <c r="K45" s="28"/>
      <c r="L45" s="28"/>
      <c r="M45" s="28"/>
      <c r="N45" s="25"/>
    </row>
    <row r="46" spans="1:14" ht="15" customHeight="1">
      <c r="A46" s="29" t="s">
        <v>10</v>
      </c>
      <c r="B46" s="30"/>
      <c r="C46" s="25"/>
      <c r="D46" s="25"/>
      <c r="E46" s="25"/>
      <c r="F46" s="25"/>
      <c r="G46" s="26"/>
      <c r="H46" s="26"/>
      <c r="I46" s="27"/>
      <c r="J46" s="27"/>
      <c r="K46" s="31"/>
      <c r="L46" s="32"/>
      <c r="M46" s="32"/>
      <c r="N46" s="32"/>
    </row>
    <row r="47" spans="1:14" ht="15">
      <c r="A47" s="33" t="s">
        <v>8</v>
      </c>
      <c r="B47" s="39"/>
      <c r="C47" s="25"/>
      <c r="D47" s="25"/>
      <c r="E47" s="25"/>
      <c r="F47" s="25"/>
      <c r="G47" s="26"/>
      <c r="H47" s="26"/>
      <c r="I47" s="27"/>
      <c r="J47" s="27"/>
      <c r="K47" s="31"/>
      <c r="L47" s="32"/>
      <c r="M47" s="32"/>
      <c r="N47" s="32"/>
    </row>
    <row r="48" spans="2:14" ht="15">
      <c r="B48" s="29"/>
      <c r="C48" s="33"/>
      <c r="D48" s="33"/>
      <c r="E48" s="33"/>
      <c r="F48" s="29"/>
      <c r="G48" s="35"/>
      <c r="H48" s="35"/>
      <c r="I48" s="35"/>
      <c r="J48" s="34"/>
      <c r="K48" s="34"/>
      <c r="L48" s="34"/>
      <c r="M48" s="34"/>
      <c r="N48" s="29"/>
    </row>
    <row r="49" spans="2:14" ht="15">
      <c r="B49" s="29"/>
      <c r="C49" s="29"/>
      <c r="D49" s="29"/>
      <c r="E49" s="29"/>
      <c r="F49" s="29"/>
      <c r="G49" s="25"/>
      <c r="H49" s="25"/>
      <c r="I49" s="25"/>
      <c r="J49" s="28"/>
      <c r="K49" s="28"/>
      <c r="L49" s="28"/>
      <c r="M49" s="28"/>
      <c r="N49" s="35"/>
    </row>
  </sheetData>
  <sheetProtection/>
  <autoFilter ref="A7:N47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4"/>
  <sheetViews>
    <sheetView zoomScalePageLayoutView="0" workbookViewId="0" topLeftCell="A70">
      <selection activeCell="A83" sqref="A83:D83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158</v>
      </c>
      <c r="H3" s="21" t="s">
        <v>39</v>
      </c>
      <c r="I3" s="21" t="s">
        <v>39</v>
      </c>
      <c r="J3" s="48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143</v>
      </c>
      <c r="C5" s="21" t="s">
        <v>39</v>
      </c>
      <c r="D5" s="21" t="s">
        <v>39</v>
      </c>
      <c r="F5" s="19" t="s">
        <v>45</v>
      </c>
      <c r="G5" s="13" t="s">
        <v>157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144</v>
      </c>
      <c r="C6" s="21" t="s">
        <v>39</v>
      </c>
      <c r="D6" s="21" t="s">
        <v>39</v>
      </c>
      <c r="F6" s="19" t="s">
        <v>46</v>
      </c>
      <c r="G6" s="13" t="s">
        <v>157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145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146</v>
      </c>
      <c r="C8" s="21" t="s">
        <v>39</v>
      </c>
      <c r="D8" s="21" t="s">
        <v>39</v>
      </c>
      <c r="F8" s="19" t="s">
        <v>58</v>
      </c>
      <c r="G8" s="21" t="s">
        <v>158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158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179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158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171</v>
      </c>
      <c r="H13" s="21" t="s">
        <v>124</v>
      </c>
      <c r="I13" s="21" t="s">
        <v>125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173</v>
      </c>
      <c r="H14" s="21" t="s">
        <v>124</v>
      </c>
      <c r="I14" s="21" t="s">
        <v>125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168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176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7" t="s">
        <v>158</v>
      </c>
      <c r="H17" s="47" t="s">
        <v>39</v>
      </c>
      <c r="I17" s="47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190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3" t="s">
        <v>33</v>
      </c>
      <c r="G19" s="54" t="s">
        <v>180</v>
      </c>
      <c r="I19" s="54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175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184</v>
      </c>
      <c r="H21" s="21" t="s">
        <v>93</v>
      </c>
      <c r="I21" s="21" t="s">
        <v>103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157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190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191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192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170</v>
      </c>
      <c r="H26" s="21" t="s">
        <v>138</v>
      </c>
      <c r="I26" s="21" t="s">
        <v>139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157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179</v>
      </c>
      <c r="H28" s="21" t="s">
        <v>39</v>
      </c>
      <c r="I28" s="47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193</v>
      </c>
      <c r="G29" s="17" t="s">
        <v>194</v>
      </c>
      <c r="H29" s="21" t="s">
        <v>39</v>
      </c>
      <c r="I29" s="21" t="s">
        <v>39</v>
      </c>
      <c r="J29" s="48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158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159</v>
      </c>
      <c r="H31" s="21" t="s">
        <v>39</v>
      </c>
      <c r="I31" s="47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100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156</v>
      </c>
      <c r="H33" s="21" t="s">
        <v>138</v>
      </c>
      <c r="I33" s="21" t="s">
        <v>139</v>
      </c>
    </row>
    <row r="34" spans="1:7" ht="15">
      <c r="A34" s="22" t="s">
        <v>33</v>
      </c>
      <c r="B34" s="21" t="s">
        <v>68</v>
      </c>
      <c r="C34" s="21" t="s">
        <v>39</v>
      </c>
      <c r="D34" s="21" t="s">
        <v>39</v>
      </c>
      <c r="G34" s="21" t="s">
        <v>208</v>
      </c>
    </row>
    <row r="35" spans="1:9" ht="15">
      <c r="A35" s="22" t="s">
        <v>50</v>
      </c>
      <c r="B35" s="21" t="s">
        <v>142</v>
      </c>
      <c r="C35" s="21" t="s">
        <v>39</v>
      </c>
      <c r="D35" s="21" t="s">
        <v>39</v>
      </c>
      <c r="F35" s="22" t="s">
        <v>50</v>
      </c>
      <c r="G35" s="21" t="s">
        <v>153</v>
      </c>
      <c r="H35" s="21" t="s">
        <v>150</v>
      </c>
      <c r="I35" s="21" t="s">
        <v>151</v>
      </c>
    </row>
    <row r="36" spans="1:9" ht="15">
      <c r="A36" s="22" t="s">
        <v>58</v>
      </c>
      <c r="B36" s="21" t="s">
        <v>112</v>
      </c>
      <c r="C36" s="21" t="s">
        <v>39</v>
      </c>
      <c r="D36" s="21" t="s">
        <v>39</v>
      </c>
      <c r="F36" s="22" t="s">
        <v>50</v>
      </c>
      <c r="G36" s="21" t="s">
        <v>211</v>
      </c>
      <c r="H36" s="21" t="s">
        <v>39</v>
      </c>
      <c r="I36" s="21" t="s">
        <v>39</v>
      </c>
    </row>
    <row r="37" spans="1:10" ht="15">
      <c r="A37" s="22" t="s">
        <v>46</v>
      </c>
      <c r="B37" s="21" t="s">
        <v>112</v>
      </c>
      <c r="C37" s="21" t="s">
        <v>39</v>
      </c>
      <c r="D37" s="21" t="s">
        <v>39</v>
      </c>
      <c r="F37" s="22" t="s">
        <v>50</v>
      </c>
      <c r="G37" s="17" t="s">
        <v>179</v>
      </c>
      <c r="H37" s="21" t="s">
        <v>39</v>
      </c>
      <c r="I37" s="21" t="s">
        <v>39</v>
      </c>
      <c r="J37" s="17"/>
    </row>
    <row r="38" spans="1:4" ht="15">
      <c r="A38" s="22" t="s">
        <v>48</v>
      </c>
      <c r="B38" s="21" t="s">
        <v>112</v>
      </c>
      <c r="C38" s="21" t="s">
        <v>39</v>
      </c>
      <c r="D38" s="21" t="s">
        <v>39</v>
      </c>
    </row>
    <row r="39" spans="1:4" ht="15">
      <c r="A39" s="22" t="s">
        <v>49</v>
      </c>
      <c r="B39" s="21" t="s">
        <v>112</v>
      </c>
      <c r="C39" s="21" t="s">
        <v>39</v>
      </c>
      <c r="D39" s="21" t="s">
        <v>39</v>
      </c>
    </row>
    <row r="40" spans="1:4" ht="15">
      <c r="A40" s="22" t="s">
        <v>50</v>
      </c>
      <c r="B40" s="24" t="s">
        <v>112</v>
      </c>
      <c r="C40" s="21" t="s">
        <v>39</v>
      </c>
      <c r="D40" s="21" t="s">
        <v>39</v>
      </c>
    </row>
    <row r="41" spans="1:4" ht="15">
      <c r="A41" s="22" t="s">
        <v>45</v>
      </c>
      <c r="B41" s="21" t="s">
        <v>120</v>
      </c>
      <c r="C41" s="21" t="s">
        <v>39</v>
      </c>
      <c r="D41" s="21" t="s">
        <v>39</v>
      </c>
    </row>
    <row r="42" spans="1:4" ht="15">
      <c r="A42" s="22" t="s">
        <v>58</v>
      </c>
      <c r="B42" s="21" t="s">
        <v>113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122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121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135</v>
      </c>
      <c r="C49" s="21" t="s">
        <v>197</v>
      </c>
      <c r="D49" s="21" t="s">
        <v>136</v>
      </c>
    </row>
    <row r="50" spans="1:4" ht="15">
      <c r="A50" s="22" t="s">
        <v>33</v>
      </c>
      <c r="B50" s="21" t="s">
        <v>89</v>
      </c>
      <c r="C50" s="21" t="s">
        <v>34</v>
      </c>
      <c r="D50" s="21" t="s">
        <v>90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203</v>
      </c>
      <c r="D52" s="21" t="s">
        <v>76</v>
      </c>
    </row>
    <row r="53" spans="1:4" ht="15">
      <c r="A53" s="22" t="s">
        <v>33</v>
      </c>
      <c r="B53" s="21" t="s">
        <v>77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78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79</v>
      </c>
      <c r="C55" s="21" t="s">
        <v>34</v>
      </c>
      <c r="D55" s="21" t="s">
        <v>80</v>
      </c>
    </row>
    <row r="56" spans="1:4" ht="15">
      <c r="A56" s="22" t="s">
        <v>33</v>
      </c>
      <c r="B56" s="21" t="s">
        <v>81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91</v>
      </c>
      <c r="C57" s="21" t="s">
        <v>34</v>
      </c>
      <c r="D57" s="21" t="s">
        <v>90</v>
      </c>
    </row>
    <row r="58" spans="1:4" ht="15">
      <c r="A58" s="22" t="s">
        <v>33</v>
      </c>
      <c r="B58" s="21" t="s">
        <v>82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83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86</v>
      </c>
      <c r="C60" s="21" t="s">
        <v>34</v>
      </c>
      <c r="D60" s="21" t="s">
        <v>87</v>
      </c>
    </row>
    <row r="61" spans="1:4" ht="15">
      <c r="A61" s="22" t="s">
        <v>33</v>
      </c>
      <c r="B61" s="21" t="s">
        <v>88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138</v>
      </c>
      <c r="D62" s="21" t="s">
        <v>139</v>
      </c>
    </row>
    <row r="63" spans="1:4" ht="15">
      <c r="A63" s="22" t="s">
        <v>49</v>
      </c>
      <c r="B63" s="21" t="s">
        <v>23</v>
      </c>
      <c r="C63" s="21" t="s">
        <v>138</v>
      </c>
      <c r="D63" s="21" t="s">
        <v>139</v>
      </c>
    </row>
    <row r="64" spans="1:4" ht="15">
      <c r="A64" s="22" t="s">
        <v>50</v>
      </c>
      <c r="B64" s="21" t="s">
        <v>23</v>
      </c>
      <c r="C64" s="21" t="s">
        <v>150</v>
      </c>
      <c r="D64" s="21" t="s">
        <v>151</v>
      </c>
    </row>
    <row r="65" spans="1:4" ht="15">
      <c r="A65" s="22" t="s">
        <v>48</v>
      </c>
      <c r="B65" s="21" t="s">
        <v>140</v>
      </c>
      <c r="C65" s="21" t="s">
        <v>138</v>
      </c>
      <c r="D65" s="21" t="s">
        <v>139</v>
      </c>
    </row>
    <row r="66" spans="1:4" ht="15">
      <c r="A66" s="22" t="s">
        <v>50</v>
      </c>
      <c r="B66" s="21" t="s">
        <v>152</v>
      </c>
      <c r="C66" s="21" t="s">
        <v>150</v>
      </c>
      <c r="D66" s="21" t="s">
        <v>151</v>
      </c>
    </row>
    <row r="67" spans="1:4" ht="15">
      <c r="A67" s="22" t="s">
        <v>48</v>
      </c>
      <c r="B67" s="21" t="s">
        <v>141</v>
      </c>
      <c r="C67" s="21" t="s">
        <v>138</v>
      </c>
      <c r="D67" s="21" t="s">
        <v>139</v>
      </c>
    </row>
    <row r="68" spans="1:4" ht="15">
      <c r="A68" s="22" t="s">
        <v>50</v>
      </c>
      <c r="B68" s="21" t="s">
        <v>141</v>
      </c>
      <c r="C68" s="21" t="s">
        <v>150</v>
      </c>
      <c r="D68" s="21" t="s">
        <v>151</v>
      </c>
    </row>
    <row r="69" spans="1:4" ht="15">
      <c r="A69" s="22" t="s">
        <v>49</v>
      </c>
      <c r="B69" s="21" t="s">
        <v>24</v>
      </c>
      <c r="C69" s="21" t="s">
        <v>138</v>
      </c>
      <c r="D69" s="21" t="s">
        <v>139</v>
      </c>
    </row>
    <row r="70" spans="1:4" ht="15">
      <c r="A70" s="22" t="s">
        <v>50</v>
      </c>
      <c r="B70" s="21" t="s">
        <v>24</v>
      </c>
      <c r="C70" s="21" t="s">
        <v>138</v>
      </c>
      <c r="D70" s="21" t="s">
        <v>139</v>
      </c>
    </row>
    <row r="71" spans="1:4" ht="15">
      <c r="A71" s="22" t="s">
        <v>48</v>
      </c>
      <c r="B71" s="21" t="s">
        <v>26</v>
      </c>
      <c r="C71" s="21" t="s">
        <v>138</v>
      </c>
      <c r="D71" s="21" t="s">
        <v>139</v>
      </c>
    </row>
    <row r="72" spans="1:4" ht="15">
      <c r="A72" s="22" t="s">
        <v>50</v>
      </c>
      <c r="B72" s="21" t="s">
        <v>26</v>
      </c>
      <c r="C72" s="21" t="s">
        <v>150</v>
      </c>
      <c r="D72" s="21" t="s">
        <v>151</v>
      </c>
    </row>
    <row r="73" spans="1:4" ht="15">
      <c r="A73" s="22" t="s">
        <v>44</v>
      </c>
      <c r="B73" s="21" t="s">
        <v>105</v>
      </c>
      <c r="C73" s="21" t="s">
        <v>106</v>
      </c>
      <c r="D73" s="21" t="s">
        <v>107</v>
      </c>
    </row>
    <row r="74" spans="1:4" ht="15">
      <c r="A74" s="22" t="s">
        <v>44</v>
      </c>
      <c r="B74" s="21" t="s">
        <v>108</v>
      </c>
      <c r="C74" s="21" t="s">
        <v>106</v>
      </c>
      <c r="D74" s="21" t="s">
        <v>107</v>
      </c>
    </row>
    <row r="75" spans="1:4" ht="15">
      <c r="A75" s="22" t="s">
        <v>44</v>
      </c>
      <c r="B75" s="21" t="s">
        <v>20</v>
      </c>
      <c r="C75" s="21" t="s">
        <v>106</v>
      </c>
      <c r="D75" s="21" t="s">
        <v>107</v>
      </c>
    </row>
    <row r="76" spans="1:4" ht="15">
      <c r="A76" s="22" t="s">
        <v>44</v>
      </c>
      <c r="B76" s="21" t="s">
        <v>27</v>
      </c>
      <c r="C76" s="21" t="s">
        <v>106</v>
      </c>
      <c r="D76" s="21" t="s">
        <v>107</v>
      </c>
    </row>
    <row r="77" spans="1:4" ht="15">
      <c r="A77" s="22" t="s">
        <v>44</v>
      </c>
      <c r="B77" s="21" t="s">
        <v>109</v>
      </c>
      <c r="C77" s="21" t="s">
        <v>198</v>
      </c>
      <c r="D77" s="21" t="s">
        <v>199</v>
      </c>
    </row>
    <row r="78" spans="1:4" ht="15">
      <c r="A78" s="21" t="s">
        <v>210</v>
      </c>
      <c r="B78" s="21" t="s">
        <v>210</v>
      </c>
      <c r="C78" s="21" t="s">
        <v>210</v>
      </c>
      <c r="D78" s="21" t="s">
        <v>210</v>
      </c>
    </row>
    <row r="79" spans="1:4" ht="15">
      <c r="A79" s="22" t="s">
        <v>50</v>
      </c>
      <c r="B79" s="21" t="s">
        <v>154</v>
      </c>
      <c r="C79" s="21" t="s">
        <v>138</v>
      </c>
      <c r="D79" s="21" t="s">
        <v>139</v>
      </c>
    </row>
    <row r="80" spans="1:4" ht="15">
      <c r="A80" s="22" t="s">
        <v>50</v>
      </c>
      <c r="B80" s="21" t="s">
        <v>148</v>
      </c>
      <c r="C80" s="21" t="s">
        <v>138</v>
      </c>
      <c r="D80" s="21" t="s">
        <v>139</v>
      </c>
    </row>
    <row r="81" spans="1:4" ht="15">
      <c r="A81" s="22" t="s">
        <v>45</v>
      </c>
      <c r="B81" s="21" t="s">
        <v>123</v>
      </c>
      <c r="C81" s="21" t="s">
        <v>124</v>
      </c>
      <c r="D81" s="21" t="s">
        <v>155</v>
      </c>
    </row>
    <row r="82" spans="1:4" ht="15">
      <c r="A82" s="22" t="s">
        <v>45</v>
      </c>
      <c r="B82" s="21" t="s">
        <v>126</v>
      </c>
      <c r="C82" s="21" t="s">
        <v>124</v>
      </c>
      <c r="D82" s="21" t="s">
        <v>125</v>
      </c>
    </row>
    <row r="83" spans="1:4" ht="15">
      <c r="A83" s="22" t="s">
        <v>45</v>
      </c>
      <c r="B83" s="21" t="s">
        <v>127</v>
      </c>
      <c r="C83" s="21" t="s">
        <v>124</v>
      </c>
      <c r="D83" s="21" t="s">
        <v>125</v>
      </c>
    </row>
    <row r="84" spans="1:4" ht="15">
      <c r="A84" s="22" t="s">
        <v>45</v>
      </c>
      <c r="B84" s="21" t="s">
        <v>25</v>
      </c>
      <c r="C84" s="21" t="s">
        <v>124</v>
      </c>
      <c r="D84" s="21" t="s">
        <v>125</v>
      </c>
    </row>
    <row r="85" spans="1:4" ht="15">
      <c r="A85" s="22" t="s">
        <v>45</v>
      </c>
      <c r="B85" s="21" t="s">
        <v>19</v>
      </c>
      <c r="C85" s="21" t="s">
        <v>124</v>
      </c>
      <c r="D85" s="21" t="s">
        <v>155</v>
      </c>
    </row>
    <row r="86" spans="1:4" ht="15">
      <c r="A86" s="22" t="s">
        <v>45</v>
      </c>
      <c r="B86" s="21" t="s">
        <v>128</v>
      </c>
      <c r="C86" s="21" t="s">
        <v>124</v>
      </c>
      <c r="D86" s="21" t="s">
        <v>155</v>
      </c>
    </row>
    <row r="87" spans="1:4" ht="15">
      <c r="A87" s="22" t="s">
        <v>45</v>
      </c>
      <c r="B87" s="21" t="s">
        <v>129</v>
      </c>
      <c r="C87" s="21" t="s">
        <v>124</v>
      </c>
      <c r="D87" s="21" t="s">
        <v>125</v>
      </c>
    </row>
    <row r="88" spans="1:4" ht="15">
      <c r="A88" s="22" t="s">
        <v>45</v>
      </c>
      <c r="B88" s="21" t="s">
        <v>130</v>
      </c>
      <c r="C88" s="21" t="s">
        <v>124</v>
      </c>
      <c r="D88" s="21" t="s">
        <v>125</v>
      </c>
    </row>
    <row r="89" spans="1:4" ht="15">
      <c r="A89" s="22" t="s">
        <v>45</v>
      </c>
      <c r="B89" s="21" t="s">
        <v>196</v>
      </c>
      <c r="C89" s="21" t="s">
        <v>124</v>
      </c>
      <c r="D89" s="21" t="s">
        <v>155</v>
      </c>
    </row>
    <row r="90" spans="1:4" ht="15">
      <c r="A90" s="22" t="s">
        <v>50</v>
      </c>
      <c r="B90" s="21" t="s">
        <v>149</v>
      </c>
      <c r="C90" s="21" t="s">
        <v>150</v>
      </c>
      <c r="D90" s="21" t="s">
        <v>151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131</v>
      </c>
    </row>
    <row r="92" spans="1:4" ht="15">
      <c r="A92" s="22" t="s">
        <v>46</v>
      </c>
      <c r="B92" s="21" t="s">
        <v>132</v>
      </c>
      <c r="C92" s="21" t="s">
        <v>124</v>
      </c>
      <c r="D92" s="21" t="s">
        <v>125</v>
      </c>
    </row>
    <row r="93" spans="1:4" ht="15">
      <c r="A93" s="22" t="s">
        <v>46</v>
      </c>
      <c r="B93" s="21" t="s">
        <v>30</v>
      </c>
      <c r="C93" s="21" t="s">
        <v>124</v>
      </c>
      <c r="D93" s="21" t="s">
        <v>125</v>
      </c>
    </row>
    <row r="94" spans="1:4" ht="15">
      <c r="A94" s="22" t="s">
        <v>46</v>
      </c>
      <c r="B94" s="21" t="s">
        <v>29</v>
      </c>
      <c r="C94" s="21" t="s">
        <v>124</v>
      </c>
      <c r="D94" s="21" t="s">
        <v>125</v>
      </c>
    </row>
    <row r="95" spans="1:4" ht="15">
      <c r="A95" s="22" t="s">
        <v>46</v>
      </c>
      <c r="B95" s="21" t="s">
        <v>133</v>
      </c>
      <c r="C95" s="21" t="s">
        <v>60</v>
      </c>
      <c r="D95" s="21" t="s">
        <v>131</v>
      </c>
    </row>
    <row r="96" spans="1:4" ht="15">
      <c r="A96" s="22" t="s">
        <v>46</v>
      </c>
      <c r="B96" s="21" t="s">
        <v>134</v>
      </c>
      <c r="C96" s="21" t="s">
        <v>124</v>
      </c>
      <c r="D96" s="21" t="s">
        <v>125</v>
      </c>
    </row>
    <row r="97" spans="1:4" ht="15">
      <c r="A97" s="22" t="s">
        <v>48</v>
      </c>
      <c r="B97" s="21" t="s">
        <v>137</v>
      </c>
      <c r="C97" s="21" t="s">
        <v>138</v>
      </c>
      <c r="D97" s="21" t="s">
        <v>139</v>
      </c>
    </row>
    <row r="98" spans="1:4" ht="15">
      <c r="A98" s="22" t="s">
        <v>50</v>
      </c>
      <c r="B98" s="21" t="s">
        <v>137</v>
      </c>
      <c r="C98" s="21" t="s">
        <v>150</v>
      </c>
      <c r="D98" s="21" t="s">
        <v>151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131</v>
      </c>
    </row>
    <row r="100" spans="1:4" ht="15">
      <c r="A100" s="22" t="s">
        <v>49</v>
      </c>
      <c r="B100" s="21" t="s">
        <v>31</v>
      </c>
      <c r="C100" s="21" t="s">
        <v>138</v>
      </c>
      <c r="D100" s="21" t="s">
        <v>139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117</v>
      </c>
      <c r="C102" s="21" t="s">
        <v>93</v>
      </c>
      <c r="D102" s="21" t="s">
        <v>103</v>
      </c>
    </row>
    <row r="103" spans="1:4" ht="15">
      <c r="A103" s="22" t="s">
        <v>58</v>
      </c>
      <c r="B103" s="21" t="s">
        <v>118</v>
      </c>
      <c r="C103" s="21" t="s">
        <v>93</v>
      </c>
      <c r="D103" s="21" t="s">
        <v>103</v>
      </c>
    </row>
    <row r="104" spans="1:4" ht="15">
      <c r="A104" s="22" t="s">
        <v>58</v>
      </c>
      <c r="B104" s="21" t="s">
        <v>114</v>
      </c>
      <c r="C104" s="21" t="s">
        <v>39</v>
      </c>
      <c r="D104" s="21" t="s">
        <v>115</v>
      </c>
    </row>
    <row r="105" spans="1:4" ht="15">
      <c r="A105" s="22" t="s">
        <v>58</v>
      </c>
      <c r="B105" s="21" t="s">
        <v>119</v>
      </c>
      <c r="C105" s="21" t="s">
        <v>93</v>
      </c>
      <c r="D105" s="21" t="s">
        <v>103</v>
      </c>
    </row>
    <row r="106" spans="1:4" ht="15">
      <c r="A106" s="22" t="s">
        <v>58</v>
      </c>
      <c r="B106" s="21" t="s">
        <v>21</v>
      </c>
      <c r="C106" s="21" t="s">
        <v>93</v>
      </c>
      <c r="D106" s="21" t="s">
        <v>103</v>
      </c>
    </row>
    <row r="107" spans="1:4" ht="15">
      <c r="A107" s="22" t="s">
        <v>58</v>
      </c>
      <c r="B107" s="21" t="s">
        <v>116</v>
      </c>
      <c r="C107" s="21" t="s">
        <v>39</v>
      </c>
      <c r="D107" s="21" t="s">
        <v>115</v>
      </c>
    </row>
    <row r="108" spans="1:4" ht="15">
      <c r="A108" s="22" t="s">
        <v>48</v>
      </c>
      <c r="B108" s="21" t="s">
        <v>22</v>
      </c>
      <c r="C108" s="21" t="s">
        <v>138</v>
      </c>
      <c r="D108" s="21" t="s">
        <v>139</v>
      </c>
    </row>
    <row r="109" spans="1:4" ht="15">
      <c r="A109" s="22" t="s">
        <v>33</v>
      </c>
      <c r="B109" s="21" t="s">
        <v>84</v>
      </c>
      <c r="C109" s="21" t="s">
        <v>203</v>
      </c>
      <c r="D109" s="21" t="s">
        <v>85</v>
      </c>
    </row>
    <row r="110" spans="1:4" ht="15">
      <c r="A110" s="22" t="s">
        <v>43</v>
      </c>
      <c r="B110" s="21" t="s">
        <v>95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96</v>
      </c>
      <c r="C111" s="21" t="s">
        <v>39</v>
      </c>
      <c r="D111" s="21" t="s">
        <v>167</v>
      </c>
    </row>
    <row r="112" spans="1:4" ht="15">
      <c r="A112" s="22" t="s">
        <v>43</v>
      </c>
      <c r="B112" s="21" t="s">
        <v>97</v>
      </c>
      <c r="C112" s="21" t="s">
        <v>98</v>
      </c>
      <c r="D112" s="21" t="s">
        <v>99</v>
      </c>
    </row>
    <row r="113" spans="1:4" ht="15">
      <c r="A113" s="22" t="s">
        <v>43</v>
      </c>
      <c r="B113" s="21" t="s">
        <v>100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101</v>
      </c>
      <c r="C114" s="21" t="s">
        <v>198</v>
      </c>
      <c r="D114" s="21" t="s">
        <v>200</v>
      </c>
    </row>
    <row r="115" spans="1:4" ht="15">
      <c r="A115" s="22" t="s">
        <v>43</v>
      </c>
      <c r="B115" s="21" t="s">
        <v>102</v>
      </c>
      <c r="C115" s="21" t="s">
        <v>93</v>
      </c>
      <c r="D115" s="21" t="s">
        <v>103</v>
      </c>
    </row>
    <row r="116" spans="1:5" ht="15">
      <c r="A116" s="22" t="s">
        <v>43</v>
      </c>
      <c r="B116" s="21" t="s">
        <v>104</v>
      </c>
      <c r="C116" s="21" t="s">
        <v>201</v>
      </c>
      <c r="D116" s="21" t="s">
        <v>202</v>
      </c>
      <c r="E116" s="16"/>
    </row>
    <row r="117" spans="1:5" ht="15">
      <c r="A117" s="22" t="s">
        <v>33</v>
      </c>
      <c r="B117" s="21" t="s">
        <v>37</v>
      </c>
      <c r="C117" s="21" t="s">
        <v>203</v>
      </c>
      <c r="D117" s="21" t="s">
        <v>204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147</v>
      </c>
      <c r="C121" s="21" t="s">
        <v>138</v>
      </c>
      <c r="D121" s="21" t="s">
        <v>139</v>
      </c>
      <c r="E121" s="16"/>
    </row>
    <row r="122" spans="1:5" ht="15">
      <c r="A122" s="22" t="s">
        <v>50</v>
      </c>
      <c r="B122" s="21" t="s">
        <v>156</v>
      </c>
      <c r="C122" s="21" t="s">
        <v>150</v>
      </c>
      <c r="D122" s="21" t="s">
        <v>151</v>
      </c>
      <c r="E122" s="16"/>
    </row>
    <row r="123" spans="1:5" ht="15">
      <c r="A123" s="22" t="s">
        <v>43</v>
      </c>
      <c r="B123" s="21" t="s">
        <v>92</v>
      </c>
      <c r="C123" s="21" t="s">
        <v>39</v>
      </c>
      <c r="D123" s="21" t="s">
        <v>94</v>
      </c>
      <c r="E123" s="16"/>
    </row>
    <row r="124" spans="1:5" ht="15">
      <c r="A124" s="22" t="s">
        <v>33</v>
      </c>
      <c r="B124" s="19" t="s">
        <v>159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159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160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161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162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163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164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158</v>
      </c>
      <c r="C131" s="21" t="s">
        <v>39</v>
      </c>
      <c r="D131" s="21" t="s">
        <v>39</v>
      </c>
    </row>
    <row r="132" spans="1:4" ht="15">
      <c r="A132" s="17" t="s">
        <v>166</v>
      </c>
      <c r="B132" s="17" t="s">
        <v>157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157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158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168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169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170</v>
      </c>
      <c r="C137" s="21" t="s">
        <v>138</v>
      </c>
      <c r="D137" s="21" t="s">
        <v>139</v>
      </c>
    </row>
    <row r="138" spans="1:4" ht="15">
      <c r="A138" s="13" t="s">
        <v>58</v>
      </c>
      <c r="B138" s="17" t="s">
        <v>158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156</v>
      </c>
      <c r="C139" s="21" t="s">
        <v>138</v>
      </c>
      <c r="D139" s="21" t="s">
        <v>139</v>
      </c>
    </row>
    <row r="140" spans="1:4" ht="15">
      <c r="A140" s="13" t="s">
        <v>43</v>
      </c>
      <c r="B140" s="17" t="s">
        <v>172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171</v>
      </c>
      <c r="C141" s="21" t="s">
        <v>124</v>
      </c>
      <c r="D141" s="21" t="s">
        <v>125</v>
      </c>
    </row>
    <row r="142" spans="1:4" ht="15">
      <c r="A142" s="22" t="s">
        <v>46</v>
      </c>
      <c r="B142" s="21" t="s">
        <v>173</v>
      </c>
      <c r="C142" s="21" t="s">
        <v>124</v>
      </c>
      <c r="D142" s="21" t="s">
        <v>125</v>
      </c>
    </row>
    <row r="143" spans="1:4" ht="15">
      <c r="A143" s="17" t="s">
        <v>58</v>
      </c>
      <c r="B143" s="17" t="s">
        <v>174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175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180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158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157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157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158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177</v>
      </c>
      <c r="C150" s="21" t="s">
        <v>39</v>
      </c>
      <c r="D150" s="21" t="s">
        <v>39</v>
      </c>
    </row>
    <row r="151" spans="1:4" ht="15">
      <c r="A151" s="17" t="s">
        <v>178</v>
      </c>
      <c r="B151" s="17" t="s">
        <v>158</v>
      </c>
      <c r="C151" s="21" t="s">
        <v>60</v>
      </c>
      <c r="D151" s="21" t="s">
        <v>131</v>
      </c>
    </row>
    <row r="152" spans="1:4" ht="15">
      <c r="A152" s="22" t="s">
        <v>50</v>
      </c>
      <c r="B152" s="18" t="s">
        <v>161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181</v>
      </c>
      <c r="C153" s="21" t="s">
        <v>203</v>
      </c>
      <c r="D153" s="21" t="s">
        <v>76</v>
      </c>
    </row>
    <row r="154" spans="1:4" ht="15">
      <c r="A154" s="22" t="s">
        <v>58</v>
      </c>
      <c r="B154" s="21" t="s">
        <v>182</v>
      </c>
      <c r="C154" s="21" t="s">
        <v>124</v>
      </c>
      <c r="D154" s="21" t="s">
        <v>187</v>
      </c>
    </row>
    <row r="155" spans="1:4" ht="15">
      <c r="A155" s="22" t="s">
        <v>58</v>
      </c>
      <c r="B155" s="21" t="s">
        <v>183</v>
      </c>
      <c r="C155" s="21" t="s">
        <v>93</v>
      </c>
      <c r="D155" s="21" t="s">
        <v>103</v>
      </c>
    </row>
    <row r="156" spans="1:4" ht="15">
      <c r="A156" s="22" t="s">
        <v>58</v>
      </c>
      <c r="B156" s="21" t="s">
        <v>183</v>
      </c>
      <c r="C156" s="21" t="s">
        <v>124</v>
      </c>
      <c r="D156" s="21" t="s">
        <v>125</v>
      </c>
    </row>
    <row r="157" spans="1:4" ht="15">
      <c r="A157" s="22" t="s">
        <v>58</v>
      </c>
      <c r="B157" s="21" t="s">
        <v>185</v>
      </c>
      <c r="C157" s="21" t="s">
        <v>110</v>
      </c>
      <c r="D157" s="21" t="s">
        <v>111</v>
      </c>
    </row>
    <row r="158" spans="1:4" ht="15">
      <c r="A158" s="22" t="s">
        <v>58</v>
      </c>
      <c r="B158" s="21" t="s">
        <v>119</v>
      </c>
      <c r="C158" s="21" t="s">
        <v>93</v>
      </c>
      <c r="D158" s="21" t="s">
        <v>103</v>
      </c>
    </row>
    <row r="159" spans="1:4" ht="15">
      <c r="A159" s="22" t="s">
        <v>58</v>
      </c>
      <c r="B159" s="21" t="s">
        <v>21</v>
      </c>
      <c r="C159" s="21" t="s">
        <v>93</v>
      </c>
      <c r="D159" s="21" t="s">
        <v>103</v>
      </c>
    </row>
    <row r="160" spans="1:4" ht="15">
      <c r="A160" s="22" t="s">
        <v>58</v>
      </c>
      <c r="B160" s="21" t="s">
        <v>186</v>
      </c>
      <c r="C160" s="21" t="s">
        <v>124</v>
      </c>
      <c r="D160" s="21" t="s">
        <v>125</v>
      </c>
    </row>
    <row r="161" spans="1:4" ht="15">
      <c r="A161" s="22" t="s">
        <v>58</v>
      </c>
      <c r="B161" s="21" t="s">
        <v>183</v>
      </c>
      <c r="C161" s="21" t="s">
        <v>124</v>
      </c>
      <c r="D161" s="21" t="s">
        <v>125</v>
      </c>
    </row>
    <row r="162" spans="1:4" ht="15">
      <c r="A162" s="22" t="s">
        <v>58</v>
      </c>
      <c r="B162" s="21" t="s">
        <v>117</v>
      </c>
      <c r="C162" s="21" t="s">
        <v>93</v>
      </c>
      <c r="D162" s="21" t="s">
        <v>103</v>
      </c>
    </row>
    <row r="163" spans="1:4" ht="15">
      <c r="A163" s="22" t="s">
        <v>49</v>
      </c>
      <c r="B163" s="17" t="s">
        <v>174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184</v>
      </c>
      <c r="C164" s="21" t="s">
        <v>93</v>
      </c>
      <c r="D164" s="21" t="s">
        <v>103</v>
      </c>
    </row>
    <row r="165" spans="1:4" ht="15">
      <c r="A165" s="22" t="s">
        <v>58</v>
      </c>
      <c r="B165" s="21" t="s">
        <v>118</v>
      </c>
      <c r="C165" s="21" t="s">
        <v>93</v>
      </c>
      <c r="D165" s="21" t="s">
        <v>103</v>
      </c>
    </row>
    <row r="166" spans="1:8" ht="15">
      <c r="A166" s="22" t="s">
        <v>43</v>
      </c>
      <c r="B166" s="21" t="s">
        <v>188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189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162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123</v>
      </c>
      <c r="C169" s="21" t="s">
        <v>124</v>
      </c>
      <c r="D169" s="21" t="s">
        <v>125</v>
      </c>
    </row>
    <row r="170" spans="1:4" ht="15">
      <c r="A170" s="22" t="s">
        <v>46</v>
      </c>
      <c r="B170" s="21" t="s">
        <v>157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157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184</v>
      </c>
      <c r="C172" s="21" t="s">
        <v>93</v>
      </c>
      <c r="D172" s="21" t="s">
        <v>103</v>
      </c>
    </row>
    <row r="173" spans="1:4" ht="15">
      <c r="A173" s="22" t="s">
        <v>50</v>
      </c>
      <c r="B173" s="21" t="s">
        <v>195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189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157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158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205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206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206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207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209</v>
      </c>
      <c r="D181" s="21" t="s">
        <v>209</v>
      </c>
    </row>
    <row r="182" spans="1:4" ht="15">
      <c r="A182" s="22" t="s">
        <v>50</v>
      </c>
      <c r="B182" s="21" t="s">
        <v>156</v>
      </c>
      <c r="C182" s="21" t="s">
        <v>150</v>
      </c>
      <c r="D182" s="21" t="s">
        <v>151</v>
      </c>
    </row>
    <row r="183" spans="1:4" ht="15">
      <c r="A183" s="22" t="s">
        <v>50</v>
      </c>
      <c r="B183" s="21" t="s">
        <v>153</v>
      </c>
      <c r="C183" s="21" t="s">
        <v>150</v>
      </c>
      <c r="D183" s="21" t="s">
        <v>151</v>
      </c>
    </row>
    <row r="184" spans="1:4" ht="15">
      <c r="A184" s="22" t="s">
        <v>49</v>
      </c>
      <c r="B184" s="21" t="s">
        <v>170</v>
      </c>
      <c r="C184" s="21" t="s">
        <v>138</v>
      </c>
      <c r="D184" s="21" t="s">
        <v>139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2015-12-01T00:40:54Z</dcterms:modified>
  <cp:category/>
  <cp:version/>
  <cp:contentType/>
  <cp:contentStatus/>
</cp:coreProperties>
</file>