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_FilterDatabase" localSheetId="0" hidden="1">'аварийные отключения'!$A$7:$N$69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<sst xmlns="http://schemas.openxmlformats.org/spreadsheetml/2006/main" count="1288" uniqueCount="276">
  <si>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</si>
  <si>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</si>
  <si>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</si>
  <si>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</si>
  <si>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</si>
  <si>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</si>
  <si>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</si>
  <si>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</si>
  <si>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</si>
  <si>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</si>
  <si>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</si>
  <si>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</si>
  <si>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</si>
  <si>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</si>
  <si>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</si>
  <si>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</si>
  <si>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</si>
  <si>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</si>
  <si>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</si>
  <si>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</si>
  <si>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</si>
  <si>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</si>
  <si>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</si>
  <si>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</si>
  <si>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</si>
  <si>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</si>
  <si>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</si>
  <si>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</si>
  <si>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</si>
  <si>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</si>
  <si>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</si>
  <si>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</si>
  <si>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</si>
  <si>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</si>
  <si>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</si>
  <si>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</si>
  <si>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</si>
  <si>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</si>
  <si>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</si>
  <si>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</si>
  <si>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</si>
  <si>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</si>
  <si>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</si>
  <si>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</si>
  <si>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</si>
  <si>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</si>
  <si>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</si>
  <si>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</si>
  <si>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</si>
  <si>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</si>
  <si>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</si>
  <si>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</si>
  <si>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</si>
  <si>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</si>
  <si>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</si>
  <si>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</si>
  <si>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</si>
  <si>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</si>
  <si>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</si>
  <si>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</si>
  <si>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</si>
  <si>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</si>
  <si>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</si>
  <si>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</si>
  <si>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</si>
  <si>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</si>
  <si>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</si>
  <si>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</si>
  <si>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</si>
  <si>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</si>
  <si>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</si>
  <si>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</si>
  <si>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</si>
  <si>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</si>
  <si>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</si>
  <si>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</si>
  <si>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</si>
  <si>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</si>
  <si>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</si>
  <si>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</si>
  <si>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</si>
  <si>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</si>
  <si>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</si>
  <si>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</si>
  <si>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</si>
  <si>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</si>
  <si>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</si>
  <si>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</si>
  <si>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</si>
  <si>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</si>
  <si>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</si>
  <si>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</si>
  <si>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</si>
  <si>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</si>
  <si>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</si>
  <si>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</si>
  <si>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</si>
  <si>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</si>
  <si>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</si>
  <si>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</si>
  <si>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</si>
  <si>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</si>
  <si>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</si>
  <si>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</si>
  <si>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</si>
  <si>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</si>
  <si>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</si>
  <si>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</si>
  <si>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</si>
  <si>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</si>
  <si>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</si>
  <si>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</si>
  <si>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</si>
  <si>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</si>
  <si>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</si>
  <si>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</si>
  <si>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</si>
  <si>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</si>
  <si>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</si>
  <si>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</si>
  <si>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</si>
  <si>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</si>
  <si>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</si>
  <si>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</si>
  <si>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</si>
  <si>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</si>
  <si>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</si>
  <si>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</si>
  <si>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</si>
  <si>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</si>
  <si>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</si>
  <si>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</si>
  <si>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</si>
  <si>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</si>
  <si>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</si>
  <si>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</si>
  <si>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</si>
  <si>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</si>
  <si>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</si>
  <si>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</si>
  <si>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</si>
  <si>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</si>
  <si>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</si>
  <si>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</si>
  <si>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</si>
  <si>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</si>
  <si>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</si>
  <si>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</si>
  <si>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</si>
  <si>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</si>
  <si>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</si>
  <si>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</si>
  <si>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</si>
  <si>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</si>
  <si>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</si>
  <si>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</si>
  <si>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</si>
  <si>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</si>
  <si>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</si>
  <si>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</si>
  <si>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</si>
  <si>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</si>
  <si>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</si>
  <si>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</si>
  <si>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</si>
  <si>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</si>
  <si>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</si>
  <si>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</si>
  <si>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</si>
  <si>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</si>
  <si>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</si>
  <si>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</si>
  <si>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</si>
  <si>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</si>
  <si>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</si>
  <si>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</si>
  <si>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</si>
  <si>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</si>
  <si>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</si>
  <si>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</si>
  <si>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</si>
  <si>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</si>
  <si>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</si>
  <si>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</si>
  <si>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</si>
  <si>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</si>
  <si>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</si>
  <si>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</si>
  <si>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</si>
  <si>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</si>
  <si>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</si>
  <si>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</si>
  <si>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</si>
  <si>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</si>
  <si>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</si>
  <si>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</si>
  <si>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</si>
  <si>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</si>
  <si>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</si>
  <si>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</si>
  <si>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</si>
  <si>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</si>
  <si>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</si>
  <si>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</si>
  <si>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</si>
  <si>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</si>
  <si>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</si>
  <si>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</si>
  <si>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</si>
  <si>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</si>
  <si>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</si>
  <si>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</si>
  <si>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</si>
  <si>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ПВ успешно.</t>
  </si>
  <si>
    <t>Пробой КЛ эк-ра № 36.</t>
  </si>
  <si>
    <t>Произведен осмотр ЛЭП, замечаний нет.</t>
  </si>
  <si>
    <t>ПВ успешное.</t>
  </si>
  <si>
    <t>Аварийные отключения
по присоединениям 35/10 - 6 кВ подстанций ООО «СУЭК-Хакасия»-Энергоуправление
за сентябрь  2016 г.</t>
  </si>
  <si>
    <t>Произведен осмотр ЛЭП, замечаний нет.Включение на х. х. откл. СВ № 5, 6, 8. Причина отключения - одновременный запуск эк-ра № 43, № 44.</t>
  </si>
  <si>
    <t>01.09.16.</t>
  </si>
  <si>
    <t>02.09.16.</t>
  </si>
  <si>
    <t>Вкл. на хх успешно. Откл. эк-ры № 36, 47, 31, 10, 467.</t>
  </si>
  <si>
    <t xml:space="preserve">Пробой КЛ эк-ра № 34. </t>
  </si>
  <si>
    <t>07.09.16.</t>
  </si>
  <si>
    <t>08.09.16.</t>
  </si>
  <si>
    <t>10.09.16.</t>
  </si>
  <si>
    <t xml:space="preserve">Сорван изолятор на ТП № 1. </t>
  </si>
  <si>
    <t>быт. МРЭС</t>
  </si>
  <si>
    <t>13.09.16.</t>
  </si>
  <si>
    <t>14.09.16.</t>
  </si>
  <si>
    <t>Вкл. на хх не успешно. Откл. ЯКНО эк-ра № 267.</t>
  </si>
  <si>
    <t>Сорвало изолятор на оп. б/н старый участок ВЛ-12.</t>
  </si>
  <si>
    <t>17.09.16.</t>
  </si>
  <si>
    <t>18.09.16.</t>
  </si>
  <si>
    <t>Пробой КЛ эк-ра № 12560.</t>
  </si>
  <si>
    <t>Пробой КЛ эк-ра № 70.</t>
  </si>
  <si>
    <t>Вкл. на хх успешно, откл. ЯКНО № 7.</t>
  </si>
  <si>
    <t>19.09.16.</t>
  </si>
  <si>
    <t>20.09.16.</t>
  </si>
  <si>
    <t>21.09.16.</t>
  </si>
  <si>
    <t>23.09.16.</t>
  </si>
  <si>
    <t>Вкл. на хх не успешно. Откл. эк-ры № 43, 99, 101.</t>
  </si>
  <si>
    <t>Пробой КЛ эк-ра № 99.</t>
  </si>
  <si>
    <t>яч 602</t>
  </si>
  <si>
    <t>25.09.16.</t>
  </si>
  <si>
    <t>29.09.16.</t>
  </si>
  <si>
    <t>Произведен осмотр ВЛ, замечаний нет. Вкл. на хх успешно.</t>
  </si>
  <si>
    <t>Вкл. на хх успешно.</t>
  </si>
  <si>
    <t>Пробой КЛ эк-ра № 267.</t>
  </si>
  <si>
    <t>30.09.16.</t>
  </si>
  <si>
    <t xml:space="preserve">Пробой КЛ-6кВ эк-ра № 11802. </t>
  </si>
  <si>
    <t>Сорвало изолятор на СВ № 19.</t>
  </si>
  <si>
    <t>Вкл. на хх успешно, откл. СВ № 9А.</t>
  </si>
  <si>
    <t>Пробой КЛ эк-ра 43.</t>
  </si>
  <si>
    <t>Вкл. на хх не успешно, откл. ЯКНО эк-ра № 99.</t>
  </si>
  <si>
    <t>Вкл. на хх успешно. Откл. СВ № 5, 6, 7, 8, 9.</t>
  </si>
  <si>
    <t>Срыв изолятора на ТП №1. Вкл. на хх успешно. Откл. ЯКНО эк-ра № 43, 36, 31, 467, 34.</t>
  </si>
  <si>
    <t>Пробой КЛ эк-ра № 31.</t>
  </si>
  <si>
    <t>Произведен осмотр ВЛ, замечаний нет.</t>
  </si>
  <si>
    <t xml:space="preserve">Вкл. на хх успешно. Откл. эк-ры № 36, 31, 47, 10, 467. </t>
  </si>
  <si>
    <t>Вкл. на хх не успешно, откл. СВ № 4, 5, 2А.</t>
  </si>
  <si>
    <t>Вкл. на хх успешно, откл. СВ № 0.</t>
  </si>
  <si>
    <t>Вкл. на хх успешно, откл. ЯКНО эк-ров № 10, 467, 30, 47.</t>
  </si>
  <si>
    <t>Вкл. на хх успешно. Откл. ЯКНО № 9.</t>
  </si>
  <si>
    <t xml:space="preserve">Вкл. на хх успешно, откл. ЯКНО № 9. </t>
  </si>
  <si>
    <t>Произведен осмотр ЛЭП, замечаний нет. ПВ успешное.</t>
  </si>
  <si>
    <t>Запуск эк-ра.</t>
  </si>
  <si>
    <t>Вкл. на хх успешно. Откл эк-ры № 47, 31, 10, 36, 467.</t>
  </si>
  <si>
    <t>Пробой КЛ эк-ра 267.</t>
  </si>
  <si>
    <t>От ДЗТ окл. 1Т/110кВ, повреждение опорного изолятора на ШМ 6кВ 1Т/110кВ.</t>
  </si>
  <si>
    <t>Пробой КЛ от яч. 602 до оп. № 1.</t>
  </si>
  <si>
    <t xml:space="preserve">Перехлест проводов автотранспортом на отп. № 4, в пролете опор № 10, 11. 
</t>
  </si>
  <si>
    <t>Пробой токосъёма эк-ра № 70.</t>
  </si>
  <si>
    <t xml:space="preserve">От 1ст. ТЗНП на ПС Абаканская ТЭЦ откл С-313/С-341, с успешным АПВ. Перекрытие гирлянды на опоре № 28. </t>
  </si>
  <si>
    <t xml:space="preserve">На ПС Абакан-Районная от 2ст. ТЗНП откл.  С-98. При переключениях на ПС Райково, на 2Т/110кВ упала колонка на ОД 2Т/110кВ. </t>
  </si>
  <si>
    <t>12.09.16.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</si>
</sst>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4" borderId="11" xfId="52" applyFont="1" applyFill="1" applyBorder="1">
      <alignment/>
      <protection/>
    </xf>
    <xf numFmtId="0" fontId="11" fillId="34" borderId="11" xfId="52" applyFont="1" applyFill="1" applyBorder="1" applyAlignment="1">
      <alignment horizontal="right"/>
      <protection/>
    </xf>
    <xf numFmtId="165" fontId="3" fillId="34" borderId="11" xfId="52" applyNumberFormat="1" applyFont="1" applyFill="1" applyBorder="1" applyProtection="1">
      <alignment/>
      <protection hidden="1"/>
    </xf>
    <xf numFmtId="0" fontId="3" fillId="34" borderId="11" xfId="52" applyNumberFormat="1" applyFont="1" applyFill="1" applyBorder="1" applyProtection="1">
      <alignment/>
      <protection hidden="1"/>
    </xf>
    <xf numFmtId="10" fontId="2" fillId="34" borderId="11" xfId="52" applyNumberFormat="1" applyFont="1" applyFill="1" applyBorder="1" applyProtection="1">
      <alignment/>
      <protection hidden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1" xfId="0" applyFont="1" applyBorder="1" applyAlignment="1">
      <alignment/>
    </xf>
    <xf numFmtId="0" fontId="44" fillId="35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6" borderId="0" xfId="52" applyFont="1" applyFill="1" applyBorder="1">
      <alignment/>
      <protection/>
    </xf>
    <xf numFmtId="0" fontId="11" fillId="36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65" fontId="3" fillId="36" borderId="0" xfId="52" applyNumberFormat="1" applyFont="1" applyFill="1" applyBorder="1" applyProtection="1">
      <alignment/>
      <protection hidden="1"/>
    </xf>
    <xf numFmtId="0" fontId="2" fillId="36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1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44" fillId="0" borderId="15" xfId="0" applyFont="1" applyFill="1" applyBorder="1" applyAlignment="1">
      <alignment/>
    </xf>
    <xf numFmtId="20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horizontal="center"/>
    </xf>
    <xf numFmtId="0" fontId="44" fillId="0" borderId="16" xfId="0" applyFont="1" applyFill="1" applyBorder="1" applyAlignment="1">
      <alignment/>
    </xf>
    <xf numFmtId="164" fontId="8" fillId="0" borderId="11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left" wrapText="1"/>
      <protection hidden="1"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37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166" fontId="8" fillId="0" borderId="11" xfId="0" applyNumberFormat="1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110" zoomScaleNormal="110" zoomScaleSheetLayoutView="90" zoomScalePageLayoutView="0" workbookViewId="0" topLeftCell="C1">
      <selection activeCell="N23" sqref="N23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5.75" thickBot="1"/>
    <row r="5" spans="1:14" ht="41.25" customHeight="1" thickBot="1">
      <c r="A5" s="57" t="s">
        <v>0</v>
      </c>
      <c r="B5" s="57" t="s">
        <v>1</v>
      </c>
      <c r="C5" s="57" t="s">
        <v>2</v>
      </c>
      <c r="D5" s="12" t="s">
        <v>61</v>
      </c>
      <c r="E5" s="8" t="s">
        <v>32</v>
      </c>
      <c r="F5" s="57" t="s">
        <v>3</v>
      </c>
      <c r="G5" s="61" t="s">
        <v>4</v>
      </c>
      <c r="H5" s="62"/>
      <c r="I5" s="63" t="s">
        <v>163</v>
      </c>
      <c r="J5" s="61" t="s">
        <v>15</v>
      </c>
      <c r="K5" s="65"/>
      <c r="L5" s="65"/>
      <c r="M5" s="66"/>
      <c r="N5" s="57" t="s">
        <v>5</v>
      </c>
    </row>
    <row r="6" spans="1:14" ht="15">
      <c r="A6" s="58"/>
      <c r="B6" s="58"/>
      <c r="C6" s="58"/>
      <c r="D6" s="13"/>
      <c r="E6" s="9"/>
      <c r="F6" s="58"/>
      <c r="G6" s="2" t="s">
        <v>6</v>
      </c>
      <c r="H6" s="2" t="s">
        <v>7</v>
      </c>
      <c r="I6" s="64"/>
      <c r="J6" s="2" t="s">
        <v>11</v>
      </c>
      <c r="K6" s="2" t="s">
        <v>12</v>
      </c>
      <c r="L6" s="2" t="s">
        <v>13</v>
      </c>
      <c r="M6" s="2" t="s">
        <v>14</v>
      </c>
      <c r="N6" s="58"/>
    </row>
    <row r="7" spans="1:14" s="1" customFormat="1" ht="15">
      <c r="A7" s="10">
        <v>1</v>
      </c>
      <c r="B7" s="10">
        <v>2</v>
      </c>
      <c r="C7" s="10">
        <v>3</v>
      </c>
      <c r="D7" s="10"/>
      <c r="E7" s="10"/>
      <c r="F7" s="10">
        <v>4</v>
      </c>
      <c r="G7" s="42">
        <v>5</v>
      </c>
      <c r="H7" s="42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</row>
    <row r="8" spans="1:14" s="1" customFormat="1" ht="27.75" customHeight="1">
      <c r="A8" s="49">
        <v>1</v>
      </c>
      <c r="B8" s="20" t="s">
        <v>44</v>
      </c>
      <c r="C8" s="19" t="s">
        <v>103</v>
      </c>
      <c r="D8" s="19" t="s">
        <v>104</v>
      </c>
      <c r="E8" s="19" t="s">
        <v>105</v>
      </c>
      <c r="F8" s="39" t="s">
        <v>219</v>
      </c>
      <c r="G8" s="36">
        <v>0.3652777777777778</v>
      </c>
      <c r="H8" s="36">
        <v>0.4263888888888889</v>
      </c>
      <c r="I8" s="37">
        <f aca="true" t="shared" si="0" ref="I8:I14">H8-G8</f>
        <v>0.06111111111111106</v>
      </c>
      <c r="J8" s="51">
        <v>1</v>
      </c>
      <c r="K8" s="51"/>
      <c r="L8" s="51"/>
      <c r="M8" s="51"/>
      <c r="N8" s="53" t="s">
        <v>250</v>
      </c>
    </row>
    <row r="9" spans="1:14" s="1" customFormat="1" ht="24" customHeight="1">
      <c r="A9" s="49">
        <f>A8+1</f>
        <v>2</v>
      </c>
      <c r="B9" s="20" t="s">
        <v>44</v>
      </c>
      <c r="C9" s="19" t="s">
        <v>103</v>
      </c>
      <c r="D9" s="19" t="s">
        <v>104</v>
      </c>
      <c r="E9" s="19" t="s">
        <v>105</v>
      </c>
      <c r="F9" s="39" t="s">
        <v>219</v>
      </c>
      <c r="G9" s="36">
        <v>0.4354166666666666</v>
      </c>
      <c r="H9" s="36">
        <v>0.4472222222222222</v>
      </c>
      <c r="I9" s="37">
        <f t="shared" si="0"/>
        <v>0.011805555555555569</v>
      </c>
      <c r="J9" s="51">
        <v>1</v>
      </c>
      <c r="K9" s="51"/>
      <c r="L9" s="51"/>
      <c r="M9" s="51"/>
      <c r="N9" s="53" t="s">
        <v>250</v>
      </c>
    </row>
    <row r="10" spans="1:14" s="1" customFormat="1" ht="19.5" customHeight="1">
      <c r="A10" s="49">
        <f aca="true" t="shared" si="1" ref="A10:A66">A9+1</f>
        <v>3</v>
      </c>
      <c r="B10" s="20" t="s">
        <v>46</v>
      </c>
      <c r="C10" s="19" t="s">
        <v>40</v>
      </c>
      <c r="D10" s="19" t="s">
        <v>39</v>
      </c>
      <c r="E10" s="19" t="s">
        <v>39</v>
      </c>
      <c r="F10" s="39" t="s">
        <v>219</v>
      </c>
      <c r="G10" s="36">
        <v>0.4513888888888889</v>
      </c>
      <c r="H10" s="36">
        <v>0.4534722222222222</v>
      </c>
      <c r="I10" s="37">
        <f t="shared" si="0"/>
        <v>0.002083333333333326</v>
      </c>
      <c r="J10" s="51"/>
      <c r="K10" s="51">
        <v>1</v>
      </c>
      <c r="L10" s="51"/>
      <c r="M10" s="51"/>
      <c r="N10" s="35" t="s">
        <v>216</v>
      </c>
    </row>
    <row r="11" spans="1:14" s="1" customFormat="1" ht="20.25" customHeight="1">
      <c r="A11" s="49">
        <f t="shared" si="1"/>
        <v>4</v>
      </c>
      <c r="B11" s="20" t="s">
        <v>46</v>
      </c>
      <c r="C11" s="19" t="s">
        <v>131</v>
      </c>
      <c r="D11" s="19" t="s">
        <v>60</v>
      </c>
      <c r="E11" s="19" t="s">
        <v>129</v>
      </c>
      <c r="F11" s="39" t="s">
        <v>219</v>
      </c>
      <c r="G11" s="36">
        <v>0.45208333333333334</v>
      </c>
      <c r="H11" s="36">
        <v>0.4590277777777778</v>
      </c>
      <c r="I11" s="37">
        <f t="shared" si="0"/>
        <v>0.006944444444444475</v>
      </c>
      <c r="J11" s="51"/>
      <c r="K11" s="51"/>
      <c r="L11" s="51"/>
      <c r="M11" s="51">
        <v>1</v>
      </c>
      <c r="N11" s="35" t="s">
        <v>215</v>
      </c>
    </row>
    <row r="12" spans="1:14" s="1" customFormat="1" ht="19.5" customHeight="1">
      <c r="A12" s="49">
        <f t="shared" si="1"/>
        <v>5</v>
      </c>
      <c r="B12" s="20" t="s">
        <v>46</v>
      </c>
      <c r="C12" s="19" t="s">
        <v>169</v>
      </c>
      <c r="D12" s="19" t="s">
        <v>122</v>
      </c>
      <c r="E12" s="19" t="s">
        <v>123</v>
      </c>
      <c r="F12" s="39" t="s">
        <v>219</v>
      </c>
      <c r="G12" s="36">
        <v>0.4527777777777778</v>
      </c>
      <c r="H12" s="36">
        <v>0.4895833333333333</v>
      </c>
      <c r="I12" s="37">
        <f t="shared" si="0"/>
        <v>0.036805555555555536</v>
      </c>
      <c r="J12" s="51"/>
      <c r="K12" s="51"/>
      <c r="L12" s="51"/>
      <c r="M12" s="51">
        <v>1</v>
      </c>
      <c r="N12" s="35" t="s">
        <v>215</v>
      </c>
    </row>
    <row r="13" spans="1:14" s="1" customFormat="1" ht="15" customHeight="1">
      <c r="A13" s="49">
        <f t="shared" si="1"/>
        <v>6</v>
      </c>
      <c r="B13" s="20" t="s">
        <v>46</v>
      </c>
      <c r="C13" s="19" t="s">
        <v>132</v>
      </c>
      <c r="D13" s="19" t="s">
        <v>122</v>
      </c>
      <c r="E13" s="19" t="s">
        <v>123</v>
      </c>
      <c r="F13" s="39" t="s">
        <v>219</v>
      </c>
      <c r="G13" s="36">
        <v>0.4527777777777778</v>
      </c>
      <c r="H13" s="36">
        <v>0.45555555555555555</v>
      </c>
      <c r="I13" s="37">
        <f t="shared" si="0"/>
        <v>0.002777777777777768</v>
      </c>
      <c r="J13" s="51"/>
      <c r="K13" s="51"/>
      <c r="L13" s="51"/>
      <c r="M13" s="51">
        <v>1</v>
      </c>
      <c r="N13" s="35" t="s">
        <v>215</v>
      </c>
    </row>
    <row r="14" spans="1:14" s="1" customFormat="1" ht="45" customHeight="1">
      <c r="A14" s="49">
        <f t="shared" si="1"/>
        <v>7</v>
      </c>
      <c r="B14" s="20" t="s">
        <v>46</v>
      </c>
      <c r="C14" s="19" t="s">
        <v>132</v>
      </c>
      <c r="D14" s="19" t="s">
        <v>122</v>
      </c>
      <c r="E14" s="19" t="s">
        <v>123</v>
      </c>
      <c r="F14" s="39" t="s">
        <v>219</v>
      </c>
      <c r="G14" s="36">
        <v>0.45555555555555555</v>
      </c>
      <c r="H14" s="36">
        <v>0.47291666666666665</v>
      </c>
      <c r="I14" s="37">
        <f t="shared" si="0"/>
        <v>0.017361111111111105</v>
      </c>
      <c r="J14" s="51">
        <v>1</v>
      </c>
      <c r="K14" s="51"/>
      <c r="L14" s="51"/>
      <c r="M14" s="51"/>
      <c r="N14" s="53" t="s">
        <v>218</v>
      </c>
    </row>
    <row r="15" spans="1:14" s="1" customFormat="1" ht="16.5" customHeight="1">
      <c r="A15" s="49">
        <f t="shared" si="1"/>
        <v>8</v>
      </c>
      <c r="B15" s="20" t="s">
        <v>44</v>
      </c>
      <c r="C15" s="19" t="s">
        <v>20</v>
      </c>
      <c r="D15" s="19" t="s">
        <v>104</v>
      </c>
      <c r="E15" s="19" t="s">
        <v>105</v>
      </c>
      <c r="F15" s="39" t="s">
        <v>220</v>
      </c>
      <c r="G15" s="36">
        <v>0.6701388888888888</v>
      </c>
      <c r="H15" s="36">
        <v>0.6944444444444445</v>
      </c>
      <c r="I15" s="37">
        <f aca="true" t="shared" si="2" ref="I15:I66">H15-G15</f>
        <v>0.02430555555555569</v>
      </c>
      <c r="J15" s="51"/>
      <c r="K15" s="51"/>
      <c r="L15" s="51">
        <v>1</v>
      </c>
      <c r="M15" s="51"/>
      <c r="N15" s="35" t="s">
        <v>221</v>
      </c>
    </row>
    <row r="16" spans="1:14" s="1" customFormat="1" ht="15" customHeight="1">
      <c r="A16" s="49">
        <f t="shared" si="1"/>
        <v>9</v>
      </c>
      <c r="B16" s="20" t="s">
        <v>44</v>
      </c>
      <c r="C16" s="19" t="s">
        <v>27</v>
      </c>
      <c r="D16" s="19" t="s">
        <v>104</v>
      </c>
      <c r="E16" s="19" t="s">
        <v>105</v>
      </c>
      <c r="F16" s="39" t="s">
        <v>220</v>
      </c>
      <c r="G16" s="36">
        <v>0.6701388888888888</v>
      </c>
      <c r="H16" s="36">
        <v>0.75</v>
      </c>
      <c r="I16" s="37">
        <f t="shared" si="2"/>
        <v>0.07986111111111116</v>
      </c>
      <c r="J16" s="51"/>
      <c r="K16" s="51"/>
      <c r="L16" s="51">
        <v>1</v>
      </c>
      <c r="M16" s="51"/>
      <c r="N16" s="35" t="s">
        <v>222</v>
      </c>
    </row>
    <row r="17" spans="1:14" s="1" customFormat="1" ht="19.5" customHeight="1">
      <c r="A17" s="49">
        <f t="shared" si="1"/>
        <v>10</v>
      </c>
      <c r="B17" s="20" t="s">
        <v>46</v>
      </c>
      <c r="C17" s="19" t="s">
        <v>28</v>
      </c>
      <c r="D17" s="45" t="s">
        <v>60</v>
      </c>
      <c r="E17" s="45" t="s">
        <v>129</v>
      </c>
      <c r="F17" s="39" t="s">
        <v>223</v>
      </c>
      <c r="G17" s="36">
        <v>0.7041666666666666</v>
      </c>
      <c r="H17" s="36">
        <v>0.7145833333333332</v>
      </c>
      <c r="I17" s="37">
        <f t="shared" si="2"/>
        <v>0.01041666666666663</v>
      </c>
      <c r="J17" s="51"/>
      <c r="K17" s="51"/>
      <c r="L17" s="51">
        <v>1</v>
      </c>
      <c r="M17" s="51"/>
      <c r="N17" s="35" t="s">
        <v>251</v>
      </c>
    </row>
    <row r="18" spans="1:14" s="1" customFormat="1" ht="19.5" customHeight="1">
      <c r="A18" s="49">
        <f t="shared" si="1"/>
        <v>11</v>
      </c>
      <c r="B18" s="20" t="s">
        <v>46</v>
      </c>
      <c r="C18" s="19" t="s">
        <v>29</v>
      </c>
      <c r="D18" s="45" t="s">
        <v>122</v>
      </c>
      <c r="E18" s="45" t="s">
        <v>123</v>
      </c>
      <c r="F18" s="39" t="s">
        <v>223</v>
      </c>
      <c r="G18" s="36">
        <v>0.7041666666666666</v>
      </c>
      <c r="H18" s="36">
        <v>0.7270833333333333</v>
      </c>
      <c r="I18" s="37">
        <f t="shared" si="2"/>
        <v>0.022916666666666696</v>
      </c>
      <c r="J18" s="51"/>
      <c r="K18" s="51"/>
      <c r="L18" s="51">
        <v>1</v>
      </c>
      <c r="M18" s="51"/>
      <c r="N18" s="35" t="s">
        <v>252</v>
      </c>
    </row>
    <row r="19" spans="1:14" s="1" customFormat="1" ht="15.75" customHeight="1">
      <c r="A19" s="49">
        <f t="shared" si="1"/>
        <v>12</v>
      </c>
      <c r="B19" s="20" t="s">
        <v>46</v>
      </c>
      <c r="C19" s="19" t="s">
        <v>132</v>
      </c>
      <c r="D19" s="45" t="s">
        <v>122</v>
      </c>
      <c r="E19" s="45" t="s">
        <v>123</v>
      </c>
      <c r="F19" s="39" t="s">
        <v>224</v>
      </c>
      <c r="G19" s="36">
        <v>0.15763888888888888</v>
      </c>
      <c r="H19" s="36">
        <v>0.1673611111111111</v>
      </c>
      <c r="I19" s="37">
        <f t="shared" si="2"/>
        <v>0.009722222222222215</v>
      </c>
      <c r="J19" s="51"/>
      <c r="K19" s="51"/>
      <c r="L19" s="51">
        <v>1</v>
      </c>
      <c r="M19" s="51"/>
      <c r="N19" s="35" t="s">
        <v>253</v>
      </c>
    </row>
    <row r="20" spans="1:14" s="1" customFormat="1" ht="15.75" customHeight="1">
      <c r="A20" s="49">
        <f t="shared" si="1"/>
        <v>13</v>
      </c>
      <c r="B20" s="20" t="s">
        <v>46</v>
      </c>
      <c r="C20" s="19" t="s">
        <v>132</v>
      </c>
      <c r="D20" s="45" t="s">
        <v>122</v>
      </c>
      <c r="E20" s="45" t="s">
        <v>123</v>
      </c>
      <c r="F20" s="39" t="s">
        <v>224</v>
      </c>
      <c r="G20" s="36">
        <v>0.1673611111111111</v>
      </c>
      <c r="H20" s="36">
        <v>0.19791666666666666</v>
      </c>
      <c r="I20" s="37">
        <f t="shared" si="2"/>
        <v>0.030555555555555558</v>
      </c>
      <c r="J20" s="51"/>
      <c r="K20" s="51"/>
      <c r="L20" s="51"/>
      <c r="M20" s="51">
        <v>1</v>
      </c>
      <c r="N20" s="35" t="s">
        <v>254</v>
      </c>
    </row>
    <row r="21" spans="1:14" s="1" customFormat="1" ht="12.75" customHeight="1">
      <c r="A21" s="49">
        <f t="shared" si="1"/>
        <v>14</v>
      </c>
      <c r="B21" s="20" t="s">
        <v>46</v>
      </c>
      <c r="C21" s="19" t="s">
        <v>132</v>
      </c>
      <c r="D21" s="45" t="s">
        <v>122</v>
      </c>
      <c r="E21" s="45" t="s">
        <v>123</v>
      </c>
      <c r="F21" s="39" t="s">
        <v>224</v>
      </c>
      <c r="G21" s="36">
        <v>0.19791666666666666</v>
      </c>
      <c r="H21" s="36">
        <v>0.23750000000000002</v>
      </c>
      <c r="I21" s="37">
        <f t="shared" si="2"/>
        <v>0.03958333333333336</v>
      </c>
      <c r="J21" s="51"/>
      <c r="K21" s="51"/>
      <c r="L21" s="51"/>
      <c r="M21" s="51">
        <v>1</v>
      </c>
      <c r="N21" s="35" t="s">
        <v>255</v>
      </c>
    </row>
    <row r="22" spans="1:14" s="1" customFormat="1" ht="27.75" customHeight="1">
      <c r="A22" s="49">
        <f t="shared" si="1"/>
        <v>15</v>
      </c>
      <c r="B22" s="20" t="s">
        <v>44</v>
      </c>
      <c r="C22" s="19" t="s">
        <v>20</v>
      </c>
      <c r="D22" s="19" t="s">
        <v>104</v>
      </c>
      <c r="E22" s="19" t="s">
        <v>105</v>
      </c>
      <c r="F22" s="39" t="s">
        <v>224</v>
      </c>
      <c r="G22" s="36">
        <v>0.5590277777777778</v>
      </c>
      <c r="H22" s="36">
        <v>0.5715277777777777</v>
      </c>
      <c r="I22" s="37">
        <f t="shared" si="2"/>
        <v>0.012499999999999956</v>
      </c>
      <c r="J22" s="51"/>
      <c r="K22" s="51">
        <v>1</v>
      </c>
      <c r="L22" s="51"/>
      <c r="M22" s="51"/>
      <c r="N22" s="55" t="s">
        <v>256</v>
      </c>
    </row>
    <row r="23" spans="1:14" s="1" customFormat="1" ht="17.25" customHeight="1">
      <c r="A23" s="49">
        <f t="shared" si="1"/>
        <v>16</v>
      </c>
      <c r="B23" s="20" t="s">
        <v>44</v>
      </c>
      <c r="C23" s="19" t="s">
        <v>20</v>
      </c>
      <c r="D23" s="19" t="s">
        <v>104</v>
      </c>
      <c r="E23" s="19" t="s">
        <v>105</v>
      </c>
      <c r="F23" s="39" t="s">
        <v>224</v>
      </c>
      <c r="G23" s="36">
        <v>0.5729166666666666</v>
      </c>
      <c r="H23" s="36">
        <v>0.5881944444444445</v>
      </c>
      <c r="I23" s="37">
        <f t="shared" si="2"/>
        <v>0.015277777777777835</v>
      </c>
      <c r="J23" s="51"/>
      <c r="K23" s="51">
        <v>1</v>
      </c>
      <c r="L23" s="51"/>
      <c r="M23" s="51"/>
      <c r="N23" s="15" t="s">
        <v>257</v>
      </c>
    </row>
    <row r="24" spans="1:14" s="1" customFormat="1" ht="19.5" customHeight="1">
      <c r="A24" s="49">
        <f t="shared" si="1"/>
        <v>17</v>
      </c>
      <c r="B24" s="20" t="s">
        <v>44</v>
      </c>
      <c r="C24" s="19" t="s">
        <v>107</v>
      </c>
      <c r="D24" s="19" t="s">
        <v>196</v>
      </c>
      <c r="E24" s="19" t="s">
        <v>197</v>
      </c>
      <c r="F24" s="39" t="s">
        <v>224</v>
      </c>
      <c r="G24" s="36">
        <v>0.5756944444444444</v>
      </c>
      <c r="H24" s="36">
        <v>0.6124999999999999</v>
      </c>
      <c r="I24" s="37">
        <f t="shared" si="2"/>
        <v>0.036805555555555536</v>
      </c>
      <c r="J24" s="51"/>
      <c r="K24" s="51"/>
      <c r="L24" s="51">
        <v>1</v>
      </c>
      <c r="M24" s="51"/>
      <c r="N24" s="35" t="s">
        <v>258</v>
      </c>
    </row>
    <row r="25" spans="1:14" s="1" customFormat="1" ht="19.5" customHeight="1">
      <c r="A25" s="49">
        <f t="shared" si="1"/>
        <v>18</v>
      </c>
      <c r="B25" s="20" t="s">
        <v>44</v>
      </c>
      <c r="C25" s="19" t="s">
        <v>20</v>
      </c>
      <c r="D25" s="45" t="s">
        <v>104</v>
      </c>
      <c r="E25" s="45" t="s">
        <v>105</v>
      </c>
      <c r="F25" s="39" t="s">
        <v>225</v>
      </c>
      <c r="G25" s="36">
        <v>0.05486111111111111</v>
      </c>
      <c r="H25" s="36">
        <v>0.06597222222222222</v>
      </c>
      <c r="I25" s="37">
        <f t="shared" si="2"/>
        <v>0.011111111111111113</v>
      </c>
      <c r="J25" s="51"/>
      <c r="K25" s="51"/>
      <c r="L25" s="51">
        <v>1</v>
      </c>
      <c r="M25" s="51"/>
      <c r="N25" s="35" t="s">
        <v>222</v>
      </c>
    </row>
    <row r="26" spans="1:14" s="1" customFormat="1" ht="19.5" customHeight="1">
      <c r="A26" s="49">
        <f t="shared" si="1"/>
        <v>19</v>
      </c>
      <c r="B26" s="20" t="s">
        <v>44</v>
      </c>
      <c r="C26" s="19" t="s">
        <v>27</v>
      </c>
      <c r="D26" s="45" t="s">
        <v>104</v>
      </c>
      <c r="E26" s="45" t="s">
        <v>105</v>
      </c>
      <c r="F26" s="39" t="s">
        <v>225</v>
      </c>
      <c r="G26" s="36">
        <v>0.05486111111111111</v>
      </c>
      <c r="H26" s="36">
        <v>0.06597222222222222</v>
      </c>
      <c r="I26" s="37">
        <f t="shared" si="2"/>
        <v>0.011111111111111113</v>
      </c>
      <c r="J26" s="51"/>
      <c r="K26" s="51"/>
      <c r="L26" s="51">
        <v>1</v>
      </c>
      <c r="M26" s="51"/>
      <c r="N26" s="35" t="s">
        <v>222</v>
      </c>
    </row>
    <row r="27" spans="1:14" s="1" customFormat="1" ht="19.5" customHeight="1">
      <c r="A27" s="49">
        <f t="shared" si="1"/>
        <v>20</v>
      </c>
      <c r="B27" s="20" t="s">
        <v>44</v>
      </c>
      <c r="C27" s="19" t="s">
        <v>20</v>
      </c>
      <c r="D27" s="45" t="s">
        <v>104</v>
      </c>
      <c r="E27" s="45" t="s">
        <v>105</v>
      </c>
      <c r="F27" s="39" t="s">
        <v>225</v>
      </c>
      <c r="G27" s="36">
        <v>0.07152777777777779</v>
      </c>
      <c r="H27" s="36">
        <v>0.09583333333333333</v>
      </c>
      <c r="I27" s="37">
        <f t="shared" si="2"/>
        <v>0.02430555555555554</v>
      </c>
      <c r="J27" s="51"/>
      <c r="K27" s="51"/>
      <c r="L27" s="51">
        <v>1</v>
      </c>
      <c r="M27" s="51"/>
      <c r="N27" s="35" t="s">
        <v>226</v>
      </c>
    </row>
    <row r="28" spans="1:14" s="1" customFormat="1" ht="19.5" customHeight="1">
      <c r="A28" s="49">
        <f t="shared" si="1"/>
        <v>21</v>
      </c>
      <c r="B28" s="20" t="s">
        <v>33</v>
      </c>
      <c r="C28" s="19" t="s">
        <v>72</v>
      </c>
      <c r="D28" s="19" t="s">
        <v>96</v>
      </c>
      <c r="E28" s="19" t="s">
        <v>227</v>
      </c>
      <c r="F28" s="39" t="s">
        <v>225</v>
      </c>
      <c r="G28" s="36">
        <v>0.6340277777777777</v>
      </c>
      <c r="H28" s="36">
        <v>0.638888888888889</v>
      </c>
      <c r="I28" s="37">
        <f t="shared" si="2"/>
        <v>0.004861111111111205</v>
      </c>
      <c r="J28" s="51">
        <v>1</v>
      </c>
      <c r="K28" s="51"/>
      <c r="L28" s="51"/>
      <c r="M28" s="51"/>
      <c r="N28" s="35" t="s">
        <v>213</v>
      </c>
    </row>
    <row r="29" spans="1:14" s="1" customFormat="1" ht="19.5" customHeight="1">
      <c r="A29" s="49">
        <f t="shared" si="1"/>
        <v>22</v>
      </c>
      <c r="B29" s="20" t="s">
        <v>44</v>
      </c>
      <c r="C29" s="19" t="s">
        <v>20</v>
      </c>
      <c r="D29" s="45" t="s">
        <v>104</v>
      </c>
      <c r="E29" s="45" t="s">
        <v>105</v>
      </c>
      <c r="F29" s="39" t="s">
        <v>225</v>
      </c>
      <c r="G29" s="54">
        <v>42623.99097222222</v>
      </c>
      <c r="H29" s="54">
        <v>42624.052083333336</v>
      </c>
      <c r="I29" s="37">
        <f t="shared" si="2"/>
        <v>0.061111111113859806</v>
      </c>
      <c r="J29" s="51"/>
      <c r="K29" s="51"/>
      <c r="L29" s="51">
        <v>1</v>
      </c>
      <c r="M29" s="51"/>
      <c r="N29" s="35" t="s">
        <v>259</v>
      </c>
    </row>
    <row r="30" spans="1:14" s="1" customFormat="1" ht="18" customHeight="1">
      <c r="A30" s="49">
        <f t="shared" si="1"/>
        <v>23</v>
      </c>
      <c r="B30" s="20" t="s">
        <v>44</v>
      </c>
      <c r="C30" s="19" t="s">
        <v>20</v>
      </c>
      <c r="D30" s="45" t="s">
        <v>104</v>
      </c>
      <c r="E30" s="45" t="s">
        <v>105</v>
      </c>
      <c r="F30" s="39" t="s">
        <v>275</v>
      </c>
      <c r="G30" s="36">
        <v>0.44930555555555557</v>
      </c>
      <c r="H30" s="36">
        <v>0.4618055555555556</v>
      </c>
      <c r="I30" s="37">
        <f t="shared" si="2"/>
        <v>0.012500000000000011</v>
      </c>
      <c r="J30" s="51"/>
      <c r="K30" s="51"/>
      <c r="L30" s="51">
        <v>1</v>
      </c>
      <c r="M30" s="51"/>
      <c r="N30" s="35" t="s">
        <v>214</v>
      </c>
    </row>
    <row r="31" spans="1:14" s="50" customFormat="1" ht="17.25" customHeight="1">
      <c r="A31" s="49">
        <f t="shared" si="1"/>
        <v>24</v>
      </c>
      <c r="B31" s="20" t="s">
        <v>44</v>
      </c>
      <c r="C31" s="19" t="s">
        <v>20</v>
      </c>
      <c r="D31" s="45" t="s">
        <v>104</v>
      </c>
      <c r="E31" s="45" t="s">
        <v>105</v>
      </c>
      <c r="F31" s="39" t="s">
        <v>275</v>
      </c>
      <c r="G31" s="36">
        <v>0.4618055555555556</v>
      </c>
      <c r="H31" s="36">
        <v>0.4708333333333334</v>
      </c>
      <c r="I31" s="37">
        <f t="shared" si="2"/>
        <v>0.009027777777777801</v>
      </c>
      <c r="J31" s="51"/>
      <c r="K31" s="51"/>
      <c r="L31" s="51">
        <v>1</v>
      </c>
      <c r="M31" s="51"/>
      <c r="N31" s="35" t="s">
        <v>260</v>
      </c>
    </row>
    <row r="32" spans="1:14" s="1" customFormat="1" ht="19.5" customHeight="1">
      <c r="A32" s="49">
        <f t="shared" si="1"/>
        <v>25</v>
      </c>
      <c r="B32" s="20" t="s">
        <v>44</v>
      </c>
      <c r="C32" s="19" t="s">
        <v>20</v>
      </c>
      <c r="D32" s="45" t="s">
        <v>104</v>
      </c>
      <c r="E32" s="45" t="s">
        <v>105</v>
      </c>
      <c r="F32" s="39" t="s">
        <v>275</v>
      </c>
      <c r="G32" s="36">
        <v>0.4708333333333334</v>
      </c>
      <c r="H32" s="36">
        <v>0.48819444444444443</v>
      </c>
      <c r="I32" s="37">
        <f t="shared" si="2"/>
        <v>0.01736111111111105</v>
      </c>
      <c r="J32" s="51"/>
      <c r="K32" s="51"/>
      <c r="L32" s="51">
        <v>1</v>
      </c>
      <c r="M32" s="51"/>
      <c r="N32" s="35" t="s">
        <v>261</v>
      </c>
    </row>
    <row r="33" spans="1:14" s="1" customFormat="1" ht="29.25" customHeight="1">
      <c r="A33" s="49">
        <f t="shared" si="1"/>
        <v>26</v>
      </c>
      <c r="B33" s="20" t="s">
        <v>33</v>
      </c>
      <c r="C33" s="19" t="s">
        <v>173</v>
      </c>
      <c r="D33" s="19" t="s">
        <v>34</v>
      </c>
      <c r="E33" s="19" t="s">
        <v>39</v>
      </c>
      <c r="F33" s="39" t="s">
        <v>228</v>
      </c>
      <c r="G33" s="36">
        <v>0.27152777777777776</v>
      </c>
      <c r="H33" s="36">
        <v>0.27152777777777776</v>
      </c>
      <c r="I33" s="37">
        <f t="shared" si="2"/>
        <v>0</v>
      </c>
      <c r="J33" s="51"/>
      <c r="K33" s="51"/>
      <c r="L33" s="51"/>
      <c r="M33" s="51">
        <v>1</v>
      </c>
      <c r="N33" s="53" t="s">
        <v>273</v>
      </c>
    </row>
    <row r="34" spans="1:14" s="1" customFormat="1" ht="17.25" customHeight="1">
      <c r="A34" s="49">
        <f t="shared" si="1"/>
        <v>27</v>
      </c>
      <c r="B34" s="20" t="s">
        <v>44</v>
      </c>
      <c r="C34" s="19" t="s">
        <v>20</v>
      </c>
      <c r="D34" s="45" t="s">
        <v>104</v>
      </c>
      <c r="E34" s="45" t="s">
        <v>105</v>
      </c>
      <c r="F34" s="39" t="s">
        <v>228</v>
      </c>
      <c r="G34" s="36">
        <v>0.6729166666666666</v>
      </c>
      <c r="H34" s="36">
        <v>0.6881944444444444</v>
      </c>
      <c r="I34" s="37">
        <f t="shared" si="2"/>
        <v>0.015277777777777835</v>
      </c>
      <c r="J34" s="51"/>
      <c r="K34" s="51">
        <v>1</v>
      </c>
      <c r="L34" s="51"/>
      <c r="M34" s="51"/>
      <c r="N34" s="35" t="s">
        <v>262</v>
      </c>
    </row>
    <row r="35" spans="1:14" s="1" customFormat="1" ht="18" customHeight="1">
      <c r="A35" s="49">
        <f t="shared" si="1"/>
        <v>28</v>
      </c>
      <c r="B35" s="20" t="s">
        <v>48</v>
      </c>
      <c r="C35" s="19" t="s">
        <v>40</v>
      </c>
      <c r="D35" s="45" t="s">
        <v>39</v>
      </c>
      <c r="E35" s="45" t="s">
        <v>39</v>
      </c>
      <c r="F35" s="39" t="s">
        <v>229</v>
      </c>
      <c r="G35" s="36">
        <v>0.513888888888889</v>
      </c>
      <c r="H35" s="36">
        <v>0.5166666666666667</v>
      </c>
      <c r="I35" s="37">
        <f t="shared" si="2"/>
        <v>0.002777777777777768</v>
      </c>
      <c r="J35" s="51"/>
      <c r="K35" s="51"/>
      <c r="L35" s="51">
        <v>1</v>
      </c>
      <c r="M35" s="51"/>
      <c r="N35" s="35" t="s">
        <v>213</v>
      </c>
    </row>
    <row r="36" spans="1:14" s="1" customFormat="1" ht="18" customHeight="1">
      <c r="A36" s="49">
        <f t="shared" si="1"/>
        <v>29</v>
      </c>
      <c r="B36" s="20" t="s">
        <v>48</v>
      </c>
      <c r="C36" s="19" t="s">
        <v>135</v>
      </c>
      <c r="D36" s="45" t="s">
        <v>136</v>
      </c>
      <c r="E36" s="45" t="s">
        <v>137</v>
      </c>
      <c r="F36" s="39" t="s">
        <v>229</v>
      </c>
      <c r="G36" s="36">
        <v>0.5152777777777778</v>
      </c>
      <c r="H36" s="36">
        <v>0.545138888888889</v>
      </c>
      <c r="I36" s="37">
        <f t="shared" si="2"/>
        <v>0.029861111111111116</v>
      </c>
      <c r="J36" s="51"/>
      <c r="K36" s="51"/>
      <c r="L36" s="51"/>
      <c r="M36" s="51">
        <v>1</v>
      </c>
      <c r="N36" s="35" t="s">
        <v>215</v>
      </c>
    </row>
    <row r="37" spans="1:14" s="1" customFormat="1" ht="16.5" customHeight="1">
      <c r="A37" s="49">
        <f t="shared" si="1"/>
        <v>30</v>
      </c>
      <c r="B37" s="20" t="s">
        <v>48</v>
      </c>
      <c r="C37" s="19" t="s">
        <v>22</v>
      </c>
      <c r="D37" s="45" t="s">
        <v>136</v>
      </c>
      <c r="E37" s="45" t="s">
        <v>137</v>
      </c>
      <c r="F37" s="39" t="s">
        <v>229</v>
      </c>
      <c r="G37" s="36">
        <v>0.5152777777777778</v>
      </c>
      <c r="H37" s="36">
        <v>0.5465277777777778</v>
      </c>
      <c r="I37" s="37">
        <f t="shared" si="2"/>
        <v>0.03125</v>
      </c>
      <c r="J37" s="51"/>
      <c r="K37" s="51"/>
      <c r="L37" s="51"/>
      <c r="M37" s="51">
        <v>1</v>
      </c>
      <c r="N37" s="35" t="s">
        <v>215</v>
      </c>
    </row>
    <row r="38" spans="1:14" s="1" customFormat="1" ht="16.5" customHeight="1">
      <c r="A38" s="49">
        <f t="shared" si="1"/>
        <v>31</v>
      </c>
      <c r="B38" s="20" t="s">
        <v>58</v>
      </c>
      <c r="C38" s="19" t="s">
        <v>115</v>
      </c>
      <c r="D38" s="45" t="s">
        <v>91</v>
      </c>
      <c r="E38" s="45" t="s">
        <v>101</v>
      </c>
      <c r="F38" s="39" t="s">
        <v>229</v>
      </c>
      <c r="G38" s="36">
        <v>0.607638888888889</v>
      </c>
      <c r="H38" s="36">
        <v>0.625</v>
      </c>
      <c r="I38" s="37">
        <f t="shared" si="2"/>
        <v>0.01736111111111105</v>
      </c>
      <c r="J38" s="51"/>
      <c r="K38" s="51">
        <v>1</v>
      </c>
      <c r="L38" s="51"/>
      <c r="M38" s="51"/>
      <c r="N38" s="35" t="s">
        <v>263</v>
      </c>
    </row>
    <row r="39" spans="1:14" s="1" customFormat="1" ht="14.25" customHeight="1">
      <c r="A39" s="49">
        <f t="shared" si="1"/>
        <v>32</v>
      </c>
      <c r="B39" s="20" t="s">
        <v>46</v>
      </c>
      <c r="C39" s="19" t="s">
        <v>30</v>
      </c>
      <c r="D39" s="19" t="s">
        <v>122</v>
      </c>
      <c r="E39" s="19" t="s">
        <v>123</v>
      </c>
      <c r="F39" s="39" t="s">
        <v>229</v>
      </c>
      <c r="G39" s="36">
        <v>0.779861111111111</v>
      </c>
      <c r="H39" s="36">
        <v>0.8055555555555555</v>
      </c>
      <c r="I39" s="37">
        <f t="shared" si="2"/>
        <v>0.025694444444444464</v>
      </c>
      <c r="J39" s="51"/>
      <c r="K39" s="51"/>
      <c r="L39" s="51">
        <v>1</v>
      </c>
      <c r="M39" s="51"/>
      <c r="N39" s="20" t="s">
        <v>230</v>
      </c>
    </row>
    <row r="40" spans="1:14" s="1" customFormat="1" ht="15" customHeight="1">
      <c r="A40" s="49">
        <f t="shared" si="1"/>
        <v>33</v>
      </c>
      <c r="B40" s="20" t="s">
        <v>46</v>
      </c>
      <c r="C40" s="19" t="s">
        <v>30</v>
      </c>
      <c r="D40" s="19" t="s">
        <v>122</v>
      </c>
      <c r="E40" s="19" t="s">
        <v>123</v>
      </c>
      <c r="F40" s="39" t="s">
        <v>229</v>
      </c>
      <c r="G40" s="54">
        <v>42627.805555555555</v>
      </c>
      <c r="H40" s="54">
        <v>42628.04027777778</v>
      </c>
      <c r="I40" s="37">
        <f t="shared" si="2"/>
        <v>0.23472222222335404</v>
      </c>
      <c r="J40" s="51"/>
      <c r="K40" s="51"/>
      <c r="L40" s="51">
        <v>1</v>
      </c>
      <c r="M40" s="51"/>
      <c r="N40" s="20" t="s">
        <v>231</v>
      </c>
    </row>
    <row r="41" spans="1:14" s="1" customFormat="1" ht="13.5" customHeight="1">
      <c r="A41" s="49">
        <f t="shared" si="1"/>
        <v>34</v>
      </c>
      <c r="B41" s="20" t="s">
        <v>46</v>
      </c>
      <c r="C41" s="19" t="s">
        <v>29</v>
      </c>
      <c r="D41" s="19" t="s">
        <v>122</v>
      </c>
      <c r="E41" s="19" t="s">
        <v>123</v>
      </c>
      <c r="F41" s="39" t="s">
        <v>229</v>
      </c>
      <c r="G41" s="36">
        <v>0.8055555555555555</v>
      </c>
      <c r="H41" s="36">
        <v>0.8090277777777778</v>
      </c>
      <c r="I41" s="37">
        <f t="shared" si="2"/>
        <v>0.003472222222222321</v>
      </c>
      <c r="J41" s="51"/>
      <c r="K41" s="51"/>
      <c r="L41" s="51">
        <v>1</v>
      </c>
      <c r="M41" s="51"/>
      <c r="N41" s="20" t="s">
        <v>231</v>
      </c>
    </row>
    <row r="42" spans="1:14" s="1" customFormat="1" ht="15" customHeight="1">
      <c r="A42" s="49">
        <f t="shared" si="1"/>
        <v>35</v>
      </c>
      <c r="B42" s="20" t="s">
        <v>58</v>
      </c>
      <c r="C42" s="19" t="s">
        <v>115</v>
      </c>
      <c r="D42" s="19" t="s">
        <v>91</v>
      </c>
      <c r="E42" s="19" t="s">
        <v>101</v>
      </c>
      <c r="F42" s="39" t="s">
        <v>232</v>
      </c>
      <c r="G42" s="36">
        <v>0.5805555555555556</v>
      </c>
      <c r="H42" s="36">
        <v>0.6090277777777778</v>
      </c>
      <c r="I42" s="37">
        <f t="shared" si="2"/>
        <v>0.028472222222222232</v>
      </c>
      <c r="J42" s="51">
        <v>1</v>
      </c>
      <c r="K42" s="51"/>
      <c r="L42" s="51"/>
      <c r="M42" s="51"/>
      <c r="N42" s="56" t="s">
        <v>264</v>
      </c>
    </row>
    <row r="43" spans="1:14" s="1" customFormat="1" ht="14.25" customHeight="1">
      <c r="A43" s="49">
        <f t="shared" si="1"/>
        <v>36</v>
      </c>
      <c r="B43" s="20" t="s">
        <v>46</v>
      </c>
      <c r="C43" s="19" t="s">
        <v>28</v>
      </c>
      <c r="D43" s="19" t="s">
        <v>60</v>
      </c>
      <c r="E43" s="19" t="s">
        <v>129</v>
      </c>
      <c r="F43" s="39" t="s">
        <v>233</v>
      </c>
      <c r="G43" s="36">
        <v>0.4069444444444445</v>
      </c>
      <c r="H43" s="36">
        <v>0.4236111111111111</v>
      </c>
      <c r="I43" s="37">
        <f t="shared" si="2"/>
        <v>0.016666666666666607</v>
      </c>
      <c r="J43" s="51"/>
      <c r="K43" s="51">
        <v>1</v>
      </c>
      <c r="L43" s="51"/>
      <c r="M43" s="51"/>
      <c r="N43" s="15" t="s">
        <v>234</v>
      </c>
    </row>
    <row r="44" spans="1:14" s="1" customFormat="1" ht="13.5" customHeight="1">
      <c r="A44" s="49">
        <f t="shared" si="1"/>
        <v>37</v>
      </c>
      <c r="B44" s="20" t="s">
        <v>49</v>
      </c>
      <c r="C44" s="19" t="s">
        <v>31</v>
      </c>
      <c r="D44" s="19" t="s">
        <v>136</v>
      </c>
      <c r="E44" s="19" t="s">
        <v>137</v>
      </c>
      <c r="F44" s="39" t="s">
        <v>233</v>
      </c>
      <c r="G44" s="36">
        <v>0.5868055555555556</v>
      </c>
      <c r="H44" s="36">
        <v>0.6006944444444444</v>
      </c>
      <c r="I44" s="37">
        <f t="shared" si="2"/>
        <v>0.01388888888888884</v>
      </c>
      <c r="J44" s="51"/>
      <c r="K44" s="51"/>
      <c r="L44" s="51">
        <v>1</v>
      </c>
      <c r="M44" s="51"/>
      <c r="N44" s="35" t="s">
        <v>235</v>
      </c>
    </row>
    <row r="45" spans="1:14" s="1" customFormat="1" ht="15" customHeight="1">
      <c r="A45" s="49">
        <f t="shared" si="1"/>
        <v>38</v>
      </c>
      <c r="B45" s="20" t="s">
        <v>33</v>
      </c>
      <c r="C45" s="19" t="s">
        <v>79</v>
      </c>
      <c r="D45" s="19" t="s">
        <v>34</v>
      </c>
      <c r="E45" s="19" t="s">
        <v>55</v>
      </c>
      <c r="F45" s="39" t="s">
        <v>233</v>
      </c>
      <c r="G45" s="36">
        <v>0.6833333333333332</v>
      </c>
      <c r="H45" s="36">
        <v>0.7097222222222223</v>
      </c>
      <c r="I45" s="37">
        <f t="shared" si="2"/>
        <v>0.026388888888889017</v>
      </c>
      <c r="J45" s="51">
        <v>1</v>
      </c>
      <c r="K45" s="51"/>
      <c r="L45" s="51"/>
      <c r="M45" s="51"/>
      <c r="N45" s="35" t="s">
        <v>213</v>
      </c>
    </row>
    <row r="46" spans="1:14" s="1" customFormat="1" ht="15" customHeight="1">
      <c r="A46" s="49">
        <f t="shared" si="1"/>
        <v>39</v>
      </c>
      <c r="B46" s="20" t="s">
        <v>58</v>
      </c>
      <c r="C46" s="19" t="s">
        <v>184</v>
      </c>
      <c r="D46" s="19" t="s">
        <v>91</v>
      </c>
      <c r="E46" s="19" t="s">
        <v>101</v>
      </c>
      <c r="F46" s="39" t="s">
        <v>233</v>
      </c>
      <c r="G46" s="36">
        <v>0.6916666666666668</v>
      </c>
      <c r="H46" s="36">
        <v>0.7166666666666667</v>
      </c>
      <c r="I46" s="37">
        <f t="shared" si="2"/>
        <v>0.02499999999999991</v>
      </c>
      <c r="J46" s="51"/>
      <c r="K46" s="51">
        <v>1</v>
      </c>
      <c r="L46" s="51"/>
      <c r="M46" s="51"/>
      <c r="N46" s="35" t="s">
        <v>236</v>
      </c>
    </row>
    <row r="47" spans="1:14" s="1" customFormat="1" ht="14.25" customHeight="1">
      <c r="A47" s="49">
        <f t="shared" si="1"/>
        <v>40</v>
      </c>
      <c r="B47" s="20" t="s">
        <v>48</v>
      </c>
      <c r="C47" s="19" t="s">
        <v>187</v>
      </c>
      <c r="D47" s="19" t="s">
        <v>39</v>
      </c>
      <c r="E47" s="19" t="s">
        <v>39</v>
      </c>
      <c r="F47" s="39" t="s">
        <v>233</v>
      </c>
      <c r="G47" s="36">
        <v>0.7166666666666667</v>
      </c>
      <c r="H47" s="36">
        <v>0.7208333333333333</v>
      </c>
      <c r="I47" s="37">
        <f t="shared" si="2"/>
        <v>0.004166666666666652</v>
      </c>
      <c r="J47" s="51"/>
      <c r="K47" s="51"/>
      <c r="L47" s="51">
        <v>1</v>
      </c>
      <c r="M47" s="51"/>
      <c r="N47" s="35" t="s">
        <v>213</v>
      </c>
    </row>
    <row r="48" spans="1:14" s="1" customFormat="1" ht="16.5" customHeight="1">
      <c r="A48" s="49">
        <f t="shared" si="1"/>
        <v>41</v>
      </c>
      <c r="B48" s="20" t="s">
        <v>48</v>
      </c>
      <c r="C48" s="19" t="s">
        <v>26</v>
      </c>
      <c r="D48" s="19" t="s">
        <v>136</v>
      </c>
      <c r="E48" s="19" t="s">
        <v>137</v>
      </c>
      <c r="F48" s="39" t="s">
        <v>233</v>
      </c>
      <c r="G48" s="36">
        <v>0.7166666666666667</v>
      </c>
      <c r="H48" s="36">
        <v>0.7631944444444444</v>
      </c>
      <c r="I48" s="37">
        <f t="shared" si="2"/>
        <v>0.046527777777777724</v>
      </c>
      <c r="J48" s="51"/>
      <c r="K48" s="51"/>
      <c r="L48" s="51"/>
      <c r="M48" s="51">
        <v>1</v>
      </c>
      <c r="N48" s="20" t="s">
        <v>265</v>
      </c>
    </row>
    <row r="49" spans="1:14" s="1" customFormat="1" ht="14.25" customHeight="1">
      <c r="A49" s="49">
        <f t="shared" si="1"/>
        <v>42</v>
      </c>
      <c r="B49" s="20" t="s">
        <v>50</v>
      </c>
      <c r="C49" s="19" t="s">
        <v>147</v>
      </c>
      <c r="D49" s="19" t="s">
        <v>148</v>
      </c>
      <c r="E49" s="19" t="s">
        <v>149</v>
      </c>
      <c r="F49" s="39" t="s">
        <v>237</v>
      </c>
      <c r="G49" s="36">
        <v>0.7673611111111112</v>
      </c>
      <c r="H49" s="36">
        <v>0.7763888888888889</v>
      </c>
      <c r="I49" s="37">
        <f t="shared" si="2"/>
        <v>0.009027777777777746</v>
      </c>
      <c r="J49" s="51">
        <v>1</v>
      </c>
      <c r="K49" s="51"/>
      <c r="L49" s="51"/>
      <c r="M49" s="51"/>
      <c r="N49" s="35" t="s">
        <v>213</v>
      </c>
    </row>
    <row r="50" spans="1:14" s="1" customFormat="1" ht="15.75" customHeight="1">
      <c r="A50" s="49">
        <f t="shared" si="1"/>
        <v>43</v>
      </c>
      <c r="B50" s="20" t="s">
        <v>48</v>
      </c>
      <c r="C50" s="19" t="s">
        <v>40</v>
      </c>
      <c r="D50" s="45" t="s">
        <v>39</v>
      </c>
      <c r="E50" s="45" t="s">
        <v>39</v>
      </c>
      <c r="F50" s="39" t="s">
        <v>238</v>
      </c>
      <c r="G50" s="36">
        <v>0.625</v>
      </c>
      <c r="H50" s="36">
        <v>0.6263888888888889</v>
      </c>
      <c r="I50" s="37">
        <f t="shared" si="2"/>
        <v>0.001388888888888884</v>
      </c>
      <c r="J50" s="51"/>
      <c r="K50" s="51"/>
      <c r="L50" s="51"/>
      <c r="M50" s="51">
        <v>1</v>
      </c>
      <c r="N50" s="35" t="s">
        <v>213</v>
      </c>
    </row>
    <row r="51" spans="1:14" s="1" customFormat="1" ht="17.25" customHeight="1">
      <c r="A51" s="49">
        <f t="shared" si="1"/>
        <v>44</v>
      </c>
      <c r="B51" s="20" t="s">
        <v>48</v>
      </c>
      <c r="C51" s="19" t="s">
        <v>135</v>
      </c>
      <c r="D51" s="45" t="s">
        <v>136</v>
      </c>
      <c r="E51" s="45" t="s">
        <v>137</v>
      </c>
      <c r="F51" s="39" t="s">
        <v>238</v>
      </c>
      <c r="G51" s="36">
        <v>0.6263888888888889</v>
      </c>
      <c r="H51" s="36">
        <v>0.6458333333333334</v>
      </c>
      <c r="I51" s="37">
        <f t="shared" si="2"/>
        <v>0.019444444444444486</v>
      </c>
      <c r="J51" s="51"/>
      <c r="K51" s="51"/>
      <c r="L51" s="51"/>
      <c r="M51" s="51">
        <v>1</v>
      </c>
      <c r="N51" s="20" t="s">
        <v>265</v>
      </c>
    </row>
    <row r="52" spans="1:14" s="1" customFormat="1" ht="15.75" customHeight="1">
      <c r="A52" s="49">
        <f t="shared" si="1"/>
        <v>45</v>
      </c>
      <c r="B52" s="20" t="s">
        <v>48</v>
      </c>
      <c r="C52" s="19" t="s">
        <v>22</v>
      </c>
      <c r="D52" s="45" t="s">
        <v>136</v>
      </c>
      <c r="E52" s="45" t="s">
        <v>137</v>
      </c>
      <c r="F52" s="39" t="s">
        <v>238</v>
      </c>
      <c r="G52" s="36">
        <v>0.6263888888888889</v>
      </c>
      <c r="H52" s="36">
        <v>0.6458333333333334</v>
      </c>
      <c r="I52" s="37">
        <f t="shared" si="2"/>
        <v>0.019444444444444486</v>
      </c>
      <c r="J52" s="51"/>
      <c r="K52" s="51"/>
      <c r="L52" s="51"/>
      <c r="M52" s="51">
        <v>1</v>
      </c>
      <c r="N52" s="20" t="s">
        <v>265</v>
      </c>
    </row>
    <row r="53" spans="1:14" s="1" customFormat="1" ht="14.25" customHeight="1">
      <c r="A53" s="49">
        <f t="shared" si="1"/>
        <v>46</v>
      </c>
      <c r="B53" s="20" t="s">
        <v>46</v>
      </c>
      <c r="C53" s="19" t="s">
        <v>28</v>
      </c>
      <c r="D53" s="19" t="s">
        <v>60</v>
      </c>
      <c r="E53" s="19" t="s">
        <v>129</v>
      </c>
      <c r="F53" s="39" t="s">
        <v>239</v>
      </c>
      <c r="G53" s="36">
        <v>0.3958333333333333</v>
      </c>
      <c r="H53" s="36">
        <v>0.3993055555555556</v>
      </c>
      <c r="I53" s="37">
        <f t="shared" si="2"/>
        <v>0.0034722222222222654</v>
      </c>
      <c r="J53" s="51">
        <v>1</v>
      </c>
      <c r="K53" s="51"/>
      <c r="L53" s="51"/>
      <c r="M53" s="51"/>
      <c r="N53" s="35" t="s">
        <v>266</v>
      </c>
    </row>
    <row r="54" spans="1:14" s="1" customFormat="1" ht="14.25" customHeight="1">
      <c r="A54" s="49">
        <f t="shared" si="1"/>
        <v>47</v>
      </c>
      <c r="B54" s="20" t="s">
        <v>44</v>
      </c>
      <c r="C54" s="19" t="s">
        <v>20</v>
      </c>
      <c r="D54" s="19" t="s">
        <v>122</v>
      </c>
      <c r="E54" s="19" t="s">
        <v>123</v>
      </c>
      <c r="F54" s="39" t="s">
        <v>239</v>
      </c>
      <c r="G54" s="36">
        <v>0.5569444444444445</v>
      </c>
      <c r="H54" s="36">
        <v>0.5909722222222222</v>
      </c>
      <c r="I54" s="37">
        <f t="shared" si="2"/>
        <v>0.03402777777777777</v>
      </c>
      <c r="J54" s="51"/>
      <c r="K54" s="51"/>
      <c r="L54" s="51">
        <v>1</v>
      </c>
      <c r="M54" s="51"/>
      <c r="N54" s="35" t="s">
        <v>267</v>
      </c>
    </row>
    <row r="55" spans="1:14" s="1" customFormat="1" ht="15" customHeight="1">
      <c r="A55" s="49">
        <f t="shared" si="1"/>
        <v>48</v>
      </c>
      <c r="B55" s="20" t="s">
        <v>46</v>
      </c>
      <c r="C55" s="19" t="s">
        <v>132</v>
      </c>
      <c r="D55" s="19" t="s">
        <v>122</v>
      </c>
      <c r="E55" s="19" t="s">
        <v>123</v>
      </c>
      <c r="F55" s="39" t="s">
        <v>240</v>
      </c>
      <c r="G55" s="36">
        <v>0</v>
      </c>
      <c r="H55" s="36">
        <v>0.008333333333333333</v>
      </c>
      <c r="I55" s="37">
        <f t="shared" si="2"/>
        <v>0.008333333333333333</v>
      </c>
      <c r="J55" s="51"/>
      <c r="K55" s="51"/>
      <c r="L55" s="51">
        <v>1</v>
      </c>
      <c r="M55" s="51"/>
      <c r="N55" s="35" t="s">
        <v>241</v>
      </c>
    </row>
    <row r="56" spans="1:14" s="1" customFormat="1" ht="16.5" customHeight="1">
      <c r="A56" s="49">
        <f t="shared" si="1"/>
        <v>49</v>
      </c>
      <c r="B56" s="20" t="s">
        <v>46</v>
      </c>
      <c r="C56" s="19" t="s">
        <v>132</v>
      </c>
      <c r="D56" s="19" t="s">
        <v>122</v>
      </c>
      <c r="E56" s="19" t="s">
        <v>123</v>
      </c>
      <c r="F56" s="39" t="s">
        <v>240</v>
      </c>
      <c r="G56" s="36">
        <v>0.008333333333333333</v>
      </c>
      <c r="H56" s="36">
        <v>0.06736111111111111</v>
      </c>
      <c r="I56" s="37">
        <f t="shared" si="2"/>
        <v>0.059027777777777776</v>
      </c>
      <c r="J56" s="51">
        <v>1</v>
      </c>
      <c r="K56" s="51"/>
      <c r="L56" s="51"/>
      <c r="M56" s="51"/>
      <c r="N56" s="35" t="s">
        <v>242</v>
      </c>
    </row>
    <row r="57" spans="1:14" s="1" customFormat="1" ht="16.5" customHeight="1">
      <c r="A57" s="49">
        <f t="shared" si="1"/>
        <v>50</v>
      </c>
      <c r="B57" s="20" t="s">
        <v>46</v>
      </c>
      <c r="C57" s="19" t="s">
        <v>30</v>
      </c>
      <c r="D57" s="19" t="s">
        <v>122</v>
      </c>
      <c r="E57" s="19" t="s">
        <v>123</v>
      </c>
      <c r="F57" s="39" t="s">
        <v>240</v>
      </c>
      <c r="G57" s="36">
        <v>0.9270833333333334</v>
      </c>
      <c r="H57" s="36">
        <v>0.938888888888889</v>
      </c>
      <c r="I57" s="37">
        <f t="shared" si="2"/>
        <v>0.011805555555555625</v>
      </c>
      <c r="J57" s="51"/>
      <c r="K57" s="51"/>
      <c r="L57" s="51">
        <v>1</v>
      </c>
      <c r="M57" s="51"/>
      <c r="N57" s="35" t="s">
        <v>268</v>
      </c>
    </row>
    <row r="58" spans="1:14" s="1" customFormat="1" ht="27" customHeight="1">
      <c r="A58" s="49">
        <f t="shared" si="1"/>
        <v>51</v>
      </c>
      <c r="B58" s="20" t="s">
        <v>33</v>
      </c>
      <c r="C58" s="19" t="s">
        <v>188</v>
      </c>
      <c r="D58" s="45" t="s">
        <v>39</v>
      </c>
      <c r="E58" s="45" t="s">
        <v>39</v>
      </c>
      <c r="F58" s="39" t="s">
        <v>240</v>
      </c>
      <c r="G58" s="36">
        <v>0.7527777777777778</v>
      </c>
      <c r="H58" s="36">
        <v>0.9861111111111112</v>
      </c>
      <c r="I58" s="37">
        <f t="shared" si="2"/>
        <v>0.2333333333333334</v>
      </c>
      <c r="J58" s="51"/>
      <c r="K58" s="51"/>
      <c r="L58" s="51"/>
      <c r="M58" s="51">
        <v>1</v>
      </c>
      <c r="N58" s="53" t="s">
        <v>269</v>
      </c>
    </row>
    <row r="59" spans="1:14" s="1" customFormat="1" ht="16.5" customHeight="1">
      <c r="A59" s="49">
        <f t="shared" si="1"/>
        <v>52</v>
      </c>
      <c r="B59" s="20" t="s">
        <v>33</v>
      </c>
      <c r="C59" s="19" t="s">
        <v>243</v>
      </c>
      <c r="D59" s="19" t="s">
        <v>34</v>
      </c>
      <c r="E59" s="19" t="s">
        <v>55</v>
      </c>
      <c r="F59" s="39" t="s">
        <v>240</v>
      </c>
      <c r="G59" s="36">
        <v>0.7527777777777778</v>
      </c>
      <c r="H59" s="36">
        <v>0.9236111111111112</v>
      </c>
      <c r="I59" s="37">
        <f t="shared" si="2"/>
        <v>0.1708333333333334</v>
      </c>
      <c r="J59" s="51">
        <v>1</v>
      </c>
      <c r="K59" s="51"/>
      <c r="L59" s="51"/>
      <c r="M59" s="51"/>
      <c r="N59" s="20" t="s">
        <v>270</v>
      </c>
    </row>
    <row r="60" spans="1:14" s="1" customFormat="1" ht="28.5" customHeight="1">
      <c r="A60" s="49">
        <f t="shared" si="1"/>
        <v>53</v>
      </c>
      <c r="B60" s="20" t="s">
        <v>49</v>
      </c>
      <c r="C60" s="19" t="s">
        <v>31</v>
      </c>
      <c r="D60" s="19" t="s">
        <v>136</v>
      </c>
      <c r="E60" s="19" t="s">
        <v>137</v>
      </c>
      <c r="F60" s="39" t="s">
        <v>244</v>
      </c>
      <c r="G60" s="36">
        <v>0.43263888888888885</v>
      </c>
      <c r="H60" s="36">
        <v>0.46875</v>
      </c>
      <c r="I60" s="37">
        <f t="shared" si="2"/>
        <v>0.03611111111111115</v>
      </c>
      <c r="J60" s="51"/>
      <c r="K60" s="51">
        <v>1</v>
      </c>
      <c r="L60" s="51"/>
      <c r="M60" s="51"/>
      <c r="N60" s="55" t="s">
        <v>271</v>
      </c>
    </row>
    <row r="61" spans="1:14" ht="15">
      <c r="A61" s="49">
        <f t="shared" si="1"/>
        <v>54</v>
      </c>
      <c r="B61" s="20" t="s">
        <v>49</v>
      </c>
      <c r="C61" s="19" t="s">
        <v>31</v>
      </c>
      <c r="D61" s="19" t="s">
        <v>136</v>
      </c>
      <c r="E61" s="19" t="s">
        <v>137</v>
      </c>
      <c r="F61" s="39" t="s">
        <v>245</v>
      </c>
      <c r="G61" s="36">
        <v>0.049305555555555554</v>
      </c>
      <c r="H61" s="36">
        <v>0.06458333333333334</v>
      </c>
      <c r="I61" s="37">
        <f>H61-G61</f>
        <v>0.015277777777777786</v>
      </c>
      <c r="J61" s="51"/>
      <c r="K61" s="51">
        <v>1</v>
      </c>
      <c r="L61" s="51"/>
      <c r="M61" s="51"/>
      <c r="N61" s="15" t="s">
        <v>272</v>
      </c>
    </row>
    <row r="62" spans="1:14" ht="15">
      <c r="A62" s="49">
        <f t="shared" si="1"/>
        <v>55</v>
      </c>
      <c r="B62" s="20" t="s">
        <v>48</v>
      </c>
      <c r="C62" s="19" t="s">
        <v>41</v>
      </c>
      <c r="D62" s="19" t="s">
        <v>39</v>
      </c>
      <c r="E62" s="19" t="s">
        <v>39</v>
      </c>
      <c r="F62" s="39" t="s">
        <v>245</v>
      </c>
      <c r="G62" s="36">
        <v>0.751388888888889</v>
      </c>
      <c r="H62" s="36">
        <v>0.7548611111111111</v>
      </c>
      <c r="I62" s="37">
        <f t="shared" si="2"/>
        <v>0.003472222222222099</v>
      </c>
      <c r="J62" s="51"/>
      <c r="K62" s="51"/>
      <c r="L62" s="51">
        <v>1</v>
      </c>
      <c r="M62" s="51"/>
      <c r="N62" s="35" t="s">
        <v>213</v>
      </c>
    </row>
    <row r="63" spans="1:14" ht="15" customHeight="1">
      <c r="A63" s="49">
        <f t="shared" si="1"/>
        <v>56</v>
      </c>
      <c r="B63" s="20" t="s">
        <v>48</v>
      </c>
      <c r="C63" s="19" t="s">
        <v>139</v>
      </c>
      <c r="D63" s="19" t="s">
        <v>136</v>
      </c>
      <c r="E63" s="19" t="s">
        <v>137</v>
      </c>
      <c r="F63" s="39" t="s">
        <v>245</v>
      </c>
      <c r="G63" s="36">
        <v>0.751388888888889</v>
      </c>
      <c r="H63" s="36">
        <v>0.7777777777777778</v>
      </c>
      <c r="I63" s="37">
        <f t="shared" si="2"/>
        <v>0.026388888888888795</v>
      </c>
      <c r="J63" s="51"/>
      <c r="K63" s="51"/>
      <c r="L63" s="51"/>
      <c r="M63" s="51">
        <v>1</v>
      </c>
      <c r="N63" s="35" t="s">
        <v>246</v>
      </c>
    </row>
    <row r="64" spans="1:14" s="48" customFormat="1" ht="15" customHeight="1">
      <c r="A64" s="49">
        <f t="shared" si="1"/>
        <v>57</v>
      </c>
      <c r="B64" s="20" t="s">
        <v>48</v>
      </c>
      <c r="C64" s="19" t="s">
        <v>26</v>
      </c>
      <c r="D64" s="19" t="s">
        <v>136</v>
      </c>
      <c r="E64" s="19" t="s">
        <v>137</v>
      </c>
      <c r="F64" s="39" t="s">
        <v>245</v>
      </c>
      <c r="G64" s="36">
        <v>0.751388888888889</v>
      </c>
      <c r="H64" s="36">
        <v>0.75625</v>
      </c>
      <c r="I64" s="37">
        <f t="shared" si="2"/>
        <v>0.004861111111110983</v>
      </c>
      <c r="J64" s="51"/>
      <c r="K64" s="51"/>
      <c r="L64" s="51"/>
      <c r="M64" s="51">
        <v>1</v>
      </c>
      <c r="N64" s="35" t="s">
        <v>247</v>
      </c>
    </row>
    <row r="65" spans="1:14" s="48" customFormat="1" ht="16.5" customHeight="1">
      <c r="A65" s="49">
        <f t="shared" si="1"/>
        <v>58</v>
      </c>
      <c r="B65" s="20" t="s">
        <v>46</v>
      </c>
      <c r="C65" s="19" t="s">
        <v>30</v>
      </c>
      <c r="D65" s="19" t="s">
        <v>122</v>
      </c>
      <c r="E65" s="19" t="s">
        <v>123</v>
      </c>
      <c r="F65" s="39" t="s">
        <v>245</v>
      </c>
      <c r="G65" s="36">
        <v>0.9479166666666666</v>
      </c>
      <c r="H65" s="36">
        <v>0.967361111111111</v>
      </c>
      <c r="I65" s="37">
        <f t="shared" si="2"/>
        <v>0.019444444444444375</v>
      </c>
      <c r="J65" s="51">
        <v>1</v>
      </c>
      <c r="K65" s="51"/>
      <c r="L65" s="51"/>
      <c r="M65" s="51"/>
      <c r="N65" s="35" t="s">
        <v>248</v>
      </c>
    </row>
    <row r="66" spans="1:14" s="48" customFormat="1" ht="42" customHeight="1">
      <c r="A66" s="49">
        <f t="shared" si="1"/>
        <v>59</v>
      </c>
      <c r="B66" s="20" t="s">
        <v>50</v>
      </c>
      <c r="C66" s="19" t="s">
        <v>162</v>
      </c>
      <c r="D66" s="45" t="s">
        <v>39</v>
      </c>
      <c r="E66" s="45" t="s">
        <v>39</v>
      </c>
      <c r="F66" s="39" t="s">
        <v>249</v>
      </c>
      <c r="G66" s="36">
        <v>0.4305555555555556</v>
      </c>
      <c r="H66" s="36">
        <v>0.44166666666666665</v>
      </c>
      <c r="I66" s="37">
        <f t="shared" si="2"/>
        <v>0.011111111111111072</v>
      </c>
      <c r="J66" s="51"/>
      <c r="K66" s="51"/>
      <c r="L66" s="51"/>
      <c r="M66" s="51">
        <v>1</v>
      </c>
      <c r="N66" s="53" t="s">
        <v>274</v>
      </c>
    </row>
    <row r="67" spans="1:14" ht="15.75">
      <c r="A67" s="33" t="s">
        <v>16</v>
      </c>
      <c r="B67" s="52"/>
      <c r="C67" s="3"/>
      <c r="D67" s="3"/>
      <c r="E67" s="3"/>
      <c r="F67" s="3"/>
      <c r="G67" s="4"/>
      <c r="H67" s="4"/>
      <c r="I67" s="5">
        <f>SUM(I8:I66)</f>
        <v>1.7805555555594363</v>
      </c>
      <c r="J67" s="6">
        <f>SUM(J8:J66)</f>
        <v>11</v>
      </c>
      <c r="K67" s="6">
        <f>SUM(K8:K66)</f>
        <v>9</v>
      </c>
      <c r="L67" s="6">
        <f>SUM(L8:L66)</f>
        <v>23</v>
      </c>
      <c r="M67" s="6">
        <f>SUM(M8:M66)</f>
        <v>16</v>
      </c>
      <c r="N67" s="3"/>
    </row>
    <row r="68" spans="1:14" ht="15.75">
      <c r="A68" s="33" t="s">
        <v>17</v>
      </c>
      <c r="B68" s="16"/>
      <c r="C68" s="3"/>
      <c r="D68" s="3"/>
      <c r="E68" s="3"/>
      <c r="F68" s="3"/>
      <c r="G68" s="4"/>
      <c r="H68" s="4"/>
      <c r="I68" s="5"/>
      <c r="J68" s="7">
        <f>J67/(M67+L67+K67+J67)</f>
        <v>0.1864406779661017</v>
      </c>
      <c r="K68" s="7">
        <f>K67/(M67+L67+K67+J67)</f>
        <v>0.15254237288135594</v>
      </c>
      <c r="L68" s="7">
        <f>L67/(M67+L67+K67+J67)</f>
        <v>0.3898305084745763</v>
      </c>
      <c r="M68" s="7">
        <f>M67/(M67+L67+K67+J67)</f>
        <v>0.2711864406779661</v>
      </c>
      <c r="N68" s="3"/>
    </row>
    <row r="69" spans="3:14" ht="15">
      <c r="C69" s="23"/>
      <c r="D69" s="23"/>
      <c r="E69" s="23"/>
      <c r="F69" s="23"/>
      <c r="G69" s="24"/>
      <c r="H69" s="24"/>
      <c r="I69" s="25"/>
      <c r="J69" s="26"/>
      <c r="K69" s="26"/>
      <c r="L69" s="26"/>
      <c r="M69" s="26"/>
      <c r="N69" s="23"/>
    </row>
    <row r="70" spans="1:14" ht="15">
      <c r="A70" s="27" t="s">
        <v>9</v>
      </c>
      <c r="B70" s="34"/>
      <c r="C70" s="23"/>
      <c r="D70" s="23"/>
      <c r="E70" s="23"/>
      <c r="F70" s="23"/>
      <c r="G70" s="24"/>
      <c r="H70" s="24"/>
      <c r="I70" s="25"/>
      <c r="J70" s="25"/>
      <c r="K70" s="28"/>
      <c r="L70" s="29"/>
      <c r="M70" s="29"/>
      <c r="N70" s="29"/>
    </row>
    <row r="71" spans="1:14" ht="15">
      <c r="A71" s="27" t="s">
        <v>10</v>
      </c>
      <c r="B71" s="34"/>
      <c r="C71" s="23"/>
      <c r="D71" s="23"/>
      <c r="E71" s="23"/>
      <c r="F71" s="23"/>
      <c r="G71" s="24"/>
      <c r="H71" s="24"/>
      <c r="I71" s="25"/>
      <c r="J71" s="25"/>
      <c r="K71" s="28"/>
      <c r="L71" s="29"/>
      <c r="M71" s="29"/>
      <c r="N71" s="29"/>
    </row>
    <row r="72" spans="1:14" ht="15">
      <c r="A72" s="30" t="s">
        <v>8</v>
      </c>
      <c r="B72" s="34"/>
      <c r="C72" s="30"/>
      <c r="D72" s="30"/>
      <c r="E72" s="30"/>
      <c r="F72" s="27"/>
      <c r="G72" s="32"/>
      <c r="H72" s="32"/>
      <c r="I72" s="32"/>
      <c r="J72" s="31"/>
      <c r="K72" s="31"/>
      <c r="L72" s="31"/>
      <c r="M72" s="31"/>
      <c r="N72" s="27"/>
    </row>
    <row r="73" spans="2:14" ht="15">
      <c r="B73" s="27"/>
      <c r="C73" s="27"/>
      <c r="D73" s="27"/>
      <c r="E73" s="27"/>
      <c r="F73" s="27"/>
      <c r="G73" s="23"/>
      <c r="H73" s="23"/>
      <c r="I73" s="23"/>
      <c r="J73" s="26"/>
      <c r="K73" s="26"/>
      <c r="L73" s="26"/>
      <c r="M73" s="26"/>
      <c r="N73" s="32"/>
    </row>
  </sheetData>
  <sheetProtection/>
  <autoFilter ref="A7:N69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2">
    <dataValidation type="list" allowBlank="1" showInputMessage="1" showErrorMessage="1" sqref="B68 B17:B21 B25:B27 B29:B38 B50:B52 B54 B58:B59 B66">
      <formula1>выбор2</formula1>
    </dataValidation>
    <dataValidation type="list" allowBlank="1" showInputMessage="1" showErrorMessage="1" sqref="C17:C18 C25:C27 C29:C38 C50:C52 C54 C58:C59 C66">
      <formula1>OFFSET('аварийные отключения'!#REF!,MATCH(B17,'аварийные отключения'!#REF!,0)-1,1,COUNTIF('аварийные отключения'!#REF!,B17),1)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9"/>
  <sheetViews>
    <sheetView zoomScale="130" zoomScaleNormal="130" zoomScalePageLayoutView="0" workbookViewId="0" topLeftCell="A82">
      <selection activeCell="A90" sqref="A90:D90"/>
    </sheetView>
  </sheetViews>
  <sheetFormatPr defaultColWidth="9.140625" defaultRowHeight="15"/>
  <cols>
    <col min="1" max="1" width="19.00390625" style="11" customWidth="1"/>
    <col min="2" max="2" width="14.140625" style="11" customWidth="1"/>
    <col min="3" max="3" width="37.140625" style="11" customWidth="1"/>
    <col min="4" max="4" width="44.140625" style="11" customWidth="1"/>
    <col min="5" max="5" width="9.140625" style="11" customWidth="1"/>
    <col min="6" max="6" width="20.00390625" style="11" bestFit="1" customWidth="1"/>
    <col min="7" max="16384" width="9.140625" style="11" customWidth="1"/>
  </cols>
  <sheetData>
    <row r="1" spans="1:4" ht="15">
      <c r="A1" s="21" t="s">
        <v>51</v>
      </c>
      <c r="B1" s="21" t="s">
        <v>52</v>
      </c>
      <c r="C1" s="21" t="s">
        <v>53</v>
      </c>
      <c r="D1" s="21" t="s">
        <v>54</v>
      </c>
    </row>
    <row r="2" spans="1:6" ht="15">
      <c r="A2" s="20" t="s">
        <v>33</v>
      </c>
      <c r="B2" s="19">
        <v>3501</v>
      </c>
      <c r="C2" s="19" t="s">
        <v>39</v>
      </c>
      <c r="D2" s="19" t="s">
        <v>64</v>
      </c>
      <c r="F2" s="18" t="s">
        <v>33</v>
      </c>
    </row>
    <row r="3" spans="1:10" ht="15">
      <c r="A3" s="20" t="s">
        <v>33</v>
      </c>
      <c r="B3" s="19">
        <v>3502</v>
      </c>
      <c r="C3" s="19" t="s">
        <v>96</v>
      </c>
      <c r="D3" s="19" t="s">
        <v>63</v>
      </c>
      <c r="F3" s="38" t="s">
        <v>43</v>
      </c>
      <c r="G3" s="19" t="s">
        <v>156</v>
      </c>
      <c r="H3" s="19" t="s">
        <v>39</v>
      </c>
      <c r="I3" s="19" t="s">
        <v>39</v>
      </c>
      <c r="J3" s="41"/>
    </row>
    <row r="4" spans="1:9" ht="15">
      <c r="A4" s="20" t="s">
        <v>33</v>
      </c>
      <c r="B4" s="19">
        <v>3503</v>
      </c>
      <c r="C4" s="19" t="s">
        <v>39</v>
      </c>
      <c r="D4" s="19" t="s">
        <v>65</v>
      </c>
      <c r="F4" s="18" t="s">
        <v>44</v>
      </c>
      <c r="G4" s="11" t="s">
        <v>155</v>
      </c>
      <c r="H4" s="19" t="s">
        <v>39</v>
      </c>
      <c r="I4" s="19" t="s">
        <v>39</v>
      </c>
    </row>
    <row r="5" spans="1:9" ht="15">
      <c r="A5" s="20" t="s">
        <v>50</v>
      </c>
      <c r="B5" s="19" t="s">
        <v>141</v>
      </c>
      <c r="C5" s="19" t="s">
        <v>39</v>
      </c>
      <c r="D5" s="19" t="s">
        <v>39</v>
      </c>
      <c r="F5" s="18" t="s">
        <v>45</v>
      </c>
      <c r="G5" s="11" t="s">
        <v>155</v>
      </c>
      <c r="H5" s="19" t="s">
        <v>39</v>
      </c>
      <c r="I5" s="19" t="s">
        <v>39</v>
      </c>
    </row>
    <row r="6" spans="1:9" ht="15">
      <c r="A6" s="20" t="s">
        <v>50</v>
      </c>
      <c r="B6" s="19" t="s">
        <v>142</v>
      </c>
      <c r="C6" s="19" t="s">
        <v>39</v>
      </c>
      <c r="D6" s="19" t="s">
        <v>39</v>
      </c>
      <c r="F6" s="18" t="s">
        <v>46</v>
      </c>
      <c r="G6" s="11" t="s">
        <v>155</v>
      </c>
      <c r="H6" s="19" t="s">
        <v>39</v>
      </c>
      <c r="I6" s="19" t="s">
        <v>39</v>
      </c>
    </row>
    <row r="7" spans="1:9" ht="15">
      <c r="A7" s="20" t="s">
        <v>50</v>
      </c>
      <c r="B7" s="19" t="s">
        <v>143</v>
      </c>
      <c r="C7" s="19" t="s">
        <v>39</v>
      </c>
      <c r="D7" s="19" t="s">
        <v>39</v>
      </c>
      <c r="F7" s="18" t="s">
        <v>47</v>
      </c>
      <c r="G7" s="11" t="s">
        <v>59</v>
      </c>
      <c r="H7" s="19" t="s">
        <v>60</v>
      </c>
      <c r="I7" s="19" t="s">
        <v>129</v>
      </c>
    </row>
    <row r="8" spans="1:9" ht="15">
      <c r="A8" s="20" t="s">
        <v>50</v>
      </c>
      <c r="B8" s="19" t="s">
        <v>144</v>
      </c>
      <c r="C8" s="19" t="s">
        <v>39</v>
      </c>
      <c r="D8" s="19" t="s">
        <v>39</v>
      </c>
      <c r="F8" s="18" t="s">
        <v>58</v>
      </c>
      <c r="G8" s="19" t="s">
        <v>156</v>
      </c>
      <c r="H8" s="19" t="s">
        <v>39</v>
      </c>
      <c r="I8" s="19" t="s">
        <v>39</v>
      </c>
    </row>
    <row r="9" spans="1:9" ht="15">
      <c r="A9" s="20" t="s">
        <v>50</v>
      </c>
      <c r="B9" s="19" t="s">
        <v>57</v>
      </c>
      <c r="C9" s="19" t="s">
        <v>39</v>
      </c>
      <c r="D9" s="19" t="s">
        <v>39</v>
      </c>
      <c r="F9" s="18" t="s">
        <v>48</v>
      </c>
      <c r="G9" s="19" t="s">
        <v>156</v>
      </c>
      <c r="H9" s="19" t="s">
        <v>39</v>
      </c>
      <c r="I9" s="19" t="s">
        <v>39</v>
      </c>
    </row>
    <row r="10" spans="1:7" ht="15">
      <c r="A10" s="20" t="s">
        <v>49</v>
      </c>
      <c r="B10" s="19" t="s">
        <v>57</v>
      </c>
      <c r="C10" s="19" t="s">
        <v>39</v>
      </c>
      <c r="D10" s="19" t="s">
        <v>39</v>
      </c>
      <c r="F10" s="18" t="s">
        <v>49</v>
      </c>
      <c r="G10" s="11" t="s">
        <v>23</v>
      </c>
    </row>
    <row r="11" spans="1:9" ht="15">
      <c r="A11" s="20" t="s">
        <v>33</v>
      </c>
      <c r="B11" s="19" t="s">
        <v>40</v>
      </c>
      <c r="C11" s="19" t="s">
        <v>39</v>
      </c>
      <c r="D11" s="19" t="s">
        <v>39</v>
      </c>
      <c r="F11" s="18" t="s">
        <v>50</v>
      </c>
      <c r="G11" s="11" t="s">
        <v>177</v>
      </c>
      <c r="H11" s="19" t="s">
        <v>39</v>
      </c>
      <c r="I11" s="19" t="s">
        <v>39</v>
      </c>
    </row>
    <row r="12" spans="1:6" ht="15">
      <c r="A12" s="20" t="s">
        <v>43</v>
      </c>
      <c r="B12" s="19" t="s">
        <v>40</v>
      </c>
      <c r="C12" s="19" t="s">
        <v>39</v>
      </c>
      <c r="D12" s="19" t="s">
        <v>39</v>
      </c>
      <c r="F12" s="18" t="s">
        <v>156</v>
      </c>
    </row>
    <row r="13" spans="1:9" ht="15">
      <c r="A13" s="20" t="s">
        <v>58</v>
      </c>
      <c r="B13" s="19" t="s">
        <v>40</v>
      </c>
      <c r="C13" s="19" t="s">
        <v>39</v>
      </c>
      <c r="D13" s="19" t="s">
        <v>39</v>
      </c>
      <c r="F13" s="20" t="s">
        <v>46</v>
      </c>
      <c r="G13" s="19" t="s">
        <v>169</v>
      </c>
      <c r="H13" s="19" t="s">
        <v>122</v>
      </c>
      <c r="I13" s="19" t="s">
        <v>123</v>
      </c>
    </row>
    <row r="14" spans="1:9" ht="15">
      <c r="A14" s="20" t="s">
        <v>45</v>
      </c>
      <c r="B14" s="19" t="s">
        <v>40</v>
      </c>
      <c r="C14" s="19" t="s">
        <v>39</v>
      </c>
      <c r="D14" s="19" t="s">
        <v>39</v>
      </c>
      <c r="F14" s="20" t="s">
        <v>46</v>
      </c>
      <c r="G14" s="19" t="s">
        <v>171</v>
      </c>
      <c r="H14" s="19" t="s">
        <v>122</v>
      </c>
      <c r="I14" s="19" t="s">
        <v>123</v>
      </c>
    </row>
    <row r="15" spans="1:9" ht="15">
      <c r="A15" s="20" t="s">
        <v>46</v>
      </c>
      <c r="B15" s="19" t="s">
        <v>40</v>
      </c>
      <c r="C15" s="19" t="s">
        <v>39</v>
      </c>
      <c r="D15" s="19" t="s">
        <v>39</v>
      </c>
      <c r="F15" s="20" t="s">
        <v>33</v>
      </c>
      <c r="G15" s="19" t="s">
        <v>166</v>
      </c>
      <c r="H15" s="19" t="s">
        <v>34</v>
      </c>
      <c r="I15" s="19" t="s">
        <v>55</v>
      </c>
    </row>
    <row r="16" spans="1:9" ht="15">
      <c r="A16" s="20" t="s">
        <v>47</v>
      </c>
      <c r="B16" s="19" t="s">
        <v>40</v>
      </c>
      <c r="C16" s="19" t="s">
        <v>39</v>
      </c>
      <c r="D16" s="19" t="s">
        <v>39</v>
      </c>
      <c r="F16" s="20" t="s">
        <v>33</v>
      </c>
      <c r="G16" s="17" t="s">
        <v>174</v>
      </c>
      <c r="H16" s="19" t="s">
        <v>39</v>
      </c>
      <c r="I16" s="19" t="s">
        <v>39</v>
      </c>
    </row>
    <row r="17" spans="1:9" ht="15">
      <c r="A17" s="20" t="s">
        <v>48</v>
      </c>
      <c r="B17" s="19" t="s">
        <v>40</v>
      </c>
      <c r="C17" s="19" t="s">
        <v>39</v>
      </c>
      <c r="D17" s="19" t="s">
        <v>39</v>
      </c>
      <c r="F17" s="18" t="s">
        <v>46</v>
      </c>
      <c r="G17" s="40" t="s">
        <v>156</v>
      </c>
      <c r="H17" s="40" t="s">
        <v>39</v>
      </c>
      <c r="I17" s="40" t="s">
        <v>39</v>
      </c>
    </row>
    <row r="18" spans="1:10" ht="15">
      <c r="A18" s="20" t="s">
        <v>49</v>
      </c>
      <c r="B18" s="19" t="s">
        <v>40</v>
      </c>
      <c r="C18" s="19" t="s">
        <v>39</v>
      </c>
      <c r="D18" s="19" t="s">
        <v>39</v>
      </c>
      <c r="F18" s="20" t="s">
        <v>50</v>
      </c>
      <c r="G18" s="15" t="s">
        <v>188</v>
      </c>
      <c r="H18" s="19" t="s">
        <v>39</v>
      </c>
      <c r="I18" s="19" t="s">
        <v>39</v>
      </c>
      <c r="J18" s="15"/>
    </row>
    <row r="19" spans="1:9" ht="15">
      <c r="A19" s="20" t="s">
        <v>50</v>
      </c>
      <c r="B19" s="19" t="s">
        <v>40</v>
      </c>
      <c r="C19" s="19" t="s">
        <v>39</v>
      </c>
      <c r="D19" s="19" t="s">
        <v>39</v>
      </c>
      <c r="F19" s="43" t="s">
        <v>33</v>
      </c>
      <c r="G19" s="44" t="s">
        <v>178</v>
      </c>
      <c r="I19" s="44" t="s">
        <v>39</v>
      </c>
    </row>
    <row r="20" spans="1:9" ht="15">
      <c r="A20" s="20" t="s">
        <v>33</v>
      </c>
      <c r="B20" s="19" t="s">
        <v>66</v>
      </c>
      <c r="C20" s="19" t="s">
        <v>39</v>
      </c>
      <c r="D20" s="19" t="s">
        <v>39</v>
      </c>
      <c r="F20" s="20" t="s">
        <v>33</v>
      </c>
      <c r="G20" s="19" t="s">
        <v>173</v>
      </c>
      <c r="I20" s="19" t="s">
        <v>39</v>
      </c>
    </row>
    <row r="21" spans="1:9" ht="15">
      <c r="A21" s="20" t="s">
        <v>33</v>
      </c>
      <c r="B21" s="19" t="s">
        <v>56</v>
      </c>
      <c r="C21" s="19" t="s">
        <v>39</v>
      </c>
      <c r="D21" s="19" t="s">
        <v>39</v>
      </c>
      <c r="F21" s="20" t="s">
        <v>43</v>
      </c>
      <c r="G21" s="19" t="s">
        <v>182</v>
      </c>
      <c r="H21" s="19" t="s">
        <v>91</v>
      </c>
      <c r="I21" s="19" t="s">
        <v>101</v>
      </c>
    </row>
    <row r="22" spans="1:9" ht="15">
      <c r="A22" s="20" t="s">
        <v>50</v>
      </c>
      <c r="B22" s="19" t="s">
        <v>56</v>
      </c>
      <c r="C22" s="19" t="s">
        <v>39</v>
      </c>
      <c r="D22" s="19" t="s">
        <v>39</v>
      </c>
      <c r="F22" s="18" t="s">
        <v>44</v>
      </c>
      <c r="G22" s="19" t="s">
        <v>155</v>
      </c>
      <c r="H22" s="19" t="s">
        <v>39</v>
      </c>
      <c r="I22" s="19" t="s">
        <v>39</v>
      </c>
    </row>
    <row r="23" spans="1:9" ht="15">
      <c r="A23" s="20" t="s">
        <v>49</v>
      </c>
      <c r="B23" s="19" t="s">
        <v>56</v>
      </c>
      <c r="C23" s="19" t="s">
        <v>39</v>
      </c>
      <c r="D23" s="19" t="s">
        <v>39</v>
      </c>
      <c r="F23" s="20" t="s">
        <v>33</v>
      </c>
      <c r="G23" s="17" t="s">
        <v>188</v>
      </c>
      <c r="H23" s="19" t="s">
        <v>39</v>
      </c>
      <c r="I23" s="19" t="s">
        <v>39</v>
      </c>
    </row>
    <row r="24" spans="1:9" ht="15">
      <c r="A24" s="20" t="s">
        <v>33</v>
      </c>
      <c r="B24" s="19" t="s">
        <v>41</v>
      </c>
      <c r="C24" s="19" t="s">
        <v>39</v>
      </c>
      <c r="D24" s="19" t="s">
        <v>39</v>
      </c>
      <c r="F24" s="20" t="s">
        <v>33</v>
      </c>
      <c r="G24" s="19" t="s">
        <v>189</v>
      </c>
      <c r="I24" s="19" t="s">
        <v>39</v>
      </c>
    </row>
    <row r="25" spans="1:9" ht="15">
      <c r="A25" s="20" t="s">
        <v>43</v>
      </c>
      <c r="B25" s="19" t="s">
        <v>41</v>
      </c>
      <c r="C25" s="19" t="s">
        <v>39</v>
      </c>
      <c r="D25" s="19" t="s">
        <v>39</v>
      </c>
      <c r="F25" s="20" t="s">
        <v>33</v>
      </c>
      <c r="G25" s="19" t="s">
        <v>190</v>
      </c>
      <c r="I25" s="19" t="s">
        <v>39</v>
      </c>
    </row>
    <row r="26" spans="1:9" ht="15">
      <c r="A26" s="20" t="s">
        <v>44</v>
      </c>
      <c r="B26" s="19" t="s">
        <v>41</v>
      </c>
      <c r="C26" s="19" t="s">
        <v>39</v>
      </c>
      <c r="D26" s="19" t="s">
        <v>39</v>
      </c>
      <c r="F26" s="20" t="s">
        <v>49</v>
      </c>
      <c r="G26" s="19" t="s">
        <v>168</v>
      </c>
      <c r="H26" s="19" t="s">
        <v>136</v>
      </c>
      <c r="I26" s="19" t="s">
        <v>137</v>
      </c>
    </row>
    <row r="27" spans="1:9" ht="15">
      <c r="A27" s="20" t="s">
        <v>58</v>
      </c>
      <c r="B27" s="19" t="s">
        <v>41</v>
      </c>
      <c r="C27" s="19" t="s">
        <v>39</v>
      </c>
      <c r="D27" s="19" t="s">
        <v>39</v>
      </c>
      <c r="F27" s="20" t="s">
        <v>46</v>
      </c>
      <c r="G27" s="19" t="s">
        <v>155</v>
      </c>
      <c r="H27" s="19" t="s">
        <v>39</v>
      </c>
      <c r="I27" s="19" t="s">
        <v>39</v>
      </c>
    </row>
    <row r="28" spans="1:9" ht="15">
      <c r="A28" s="20" t="s">
        <v>45</v>
      </c>
      <c r="B28" s="19" t="s">
        <v>41</v>
      </c>
      <c r="C28" s="19" t="s">
        <v>39</v>
      </c>
      <c r="D28" s="19" t="s">
        <v>39</v>
      </c>
      <c r="F28" s="35" t="s">
        <v>33</v>
      </c>
      <c r="G28" s="17" t="s">
        <v>177</v>
      </c>
      <c r="H28" s="19" t="s">
        <v>39</v>
      </c>
      <c r="I28" s="40" t="s">
        <v>39</v>
      </c>
    </row>
    <row r="29" spans="1:10" ht="15">
      <c r="A29" s="20" t="s">
        <v>46</v>
      </c>
      <c r="B29" s="22" t="s">
        <v>41</v>
      </c>
      <c r="C29" s="19" t="s">
        <v>39</v>
      </c>
      <c r="D29" s="19" t="s">
        <v>39</v>
      </c>
      <c r="F29" s="15" t="s">
        <v>191</v>
      </c>
      <c r="G29" s="15" t="s">
        <v>192</v>
      </c>
      <c r="H29" s="19" t="s">
        <v>39</v>
      </c>
      <c r="I29" s="19" t="s">
        <v>39</v>
      </c>
      <c r="J29" s="41"/>
    </row>
    <row r="30" spans="1:9" ht="15">
      <c r="A30" s="20" t="s">
        <v>48</v>
      </c>
      <c r="B30" s="19" t="s">
        <v>41</v>
      </c>
      <c r="C30" s="19" t="s">
        <v>39</v>
      </c>
      <c r="D30" s="19" t="s">
        <v>39</v>
      </c>
      <c r="F30" s="18" t="s">
        <v>45</v>
      </c>
      <c r="G30" s="11" t="s">
        <v>156</v>
      </c>
      <c r="H30" s="19" t="s">
        <v>39</v>
      </c>
      <c r="I30" s="19" t="s">
        <v>39</v>
      </c>
    </row>
    <row r="31" spans="1:9" ht="15">
      <c r="A31" s="20" t="s">
        <v>49</v>
      </c>
      <c r="B31" s="19" t="s">
        <v>41</v>
      </c>
      <c r="C31" s="19" t="s">
        <v>39</v>
      </c>
      <c r="D31" s="19" t="s">
        <v>39</v>
      </c>
      <c r="F31" s="35" t="s">
        <v>33</v>
      </c>
      <c r="G31" s="17" t="s">
        <v>157</v>
      </c>
      <c r="H31" s="19" t="s">
        <v>39</v>
      </c>
      <c r="I31" s="40" t="s">
        <v>39</v>
      </c>
    </row>
    <row r="32" spans="1:9" ht="15">
      <c r="A32" s="20" t="s">
        <v>50</v>
      </c>
      <c r="B32" s="19" t="s">
        <v>41</v>
      </c>
      <c r="C32" s="19" t="s">
        <v>39</v>
      </c>
      <c r="D32" s="19" t="s">
        <v>39</v>
      </c>
      <c r="F32" s="20" t="s">
        <v>33</v>
      </c>
      <c r="G32" s="19" t="s">
        <v>98</v>
      </c>
      <c r="I32" s="19" t="s">
        <v>39</v>
      </c>
    </row>
    <row r="33" spans="1:9" ht="15">
      <c r="A33" s="20" t="s">
        <v>33</v>
      </c>
      <c r="B33" s="19" t="s">
        <v>68</v>
      </c>
      <c r="C33" s="19" t="s">
        <v>39</v>
      </c>
      <c r="D33" s="19" t="s">
        <v>39</v>
      </c>
      <c r="F33" s="20" t="s">
        <v>49</v>
      </c>
      <c r="G33" s="19" t="s">
        <v>154</v>
      </c>
      <c r="H33" s="19" t="s">
        <v>136</v>
      </c>
      <c r="I33" s="19" t="s">
        <v>137</v>
      </c>
    </row>
    <row r="34" spans="1:10" ht="15">
      <c r="A34" s="20" t="s">
        <v>33</v>
      </c>
      <c r="B34" s="19" t="s">
        <v>67</v>
      </c>
      <c r="C34" s="19" t="s">
        <v>39</v>
      </c>
      <c r="D34" s="19" t="s">
        <v>39</v>
      </c>
      <c r="F34" s="20" t="s">
        <v>33</v>
      </c>
      <c r="G34" s="19" t="s">
        <v>206</v>
      </c>
      <c r="H34" s="19" t="s">
        <v>39</v>
      </c>
      <c r="I34" s="19" t="s">
        <v>39</v>
      </c>
      <c r="J34" s="41"/>
    </row>
    <row r="35" spans="1:9" ht="15">
      <c r="A35" s="20" t="s">
        <v>50</v>
      </c>
      <c r="B35" s="19" t="s">
        <v>140</v>
      </c>
      <c r="C35" s="19" t="s">
        <v>39</v>
      </c>
      <c r="D35" s="19" t="s">
        <v>39</v>
      </c>
      <c r="F35" s="20" t="s">
        <v>50</v>
      </c>
      <c r="G35" s="19" t="s">
        <v>151</v>
      </c>
      <c r="H35" s="19" t="s">
        <v>148</v>
      </c>
      <c r="I35" s="19" t="s">
        <v>149</v>
      </c>
    </row>
    <row r="36" spans="1:9" ht="15">
      <c r="A36" s="20" t="s">
        <v>58</v>
      </c>
      <c r="B36" s="19" t="s">
        <v>110</v>
      </c>
      <c r="C36" s="19" t="s">
        <v>39</v>
      </c>
      <c r="D36" s="19" t="s">
        <v>39</v>
      </c>
      <c r="F36" s="20" t="s">
        <v>50</v>
      </c>
      <c r="G36" s="19" t="s">
        <v>209</v>
      </c>
      <c r="H36" s="19" t="s">
        <v>39</v>
      </c>
      <c r="I36" s="19" t="s">
        <v>39</v>
      </c>
    </row>
    <row r="37" spans="1:10" ht="15">
      <c r="A37" s="20" t="s">
        <v>46</v>
      </c>
      <c r="B37" s="19" t="s">
        <v>110</v>
      </c>
      <c r="C37" s="19" t="s">
        <v>39</v>
      </c>
      <c r="D37" s="19" t="s">
        <v>39</v>
      </c>
      <c r="F37" s="20" t="s">
        <v>50</v>
      </c>
      <c r="G37" s="15" t="s">
        <v>177</v>
      </c>
      <c r="H37" s="19" t="s">
        <v>39</v>
      </c>
      <c r="I37" s="19" t="s">
        <v>39</v>
      </c>
      <c r="J37" s="15"/>
    </row>
    <row r="38" spans="1:9" ht="15">
      <c r="A38" s="20" t="s">
        <v>48</v>
      </c>
      <c r="B38" s="19" t="s">
        <v>110</v>
      </c>
      <c r="C38" s="19" t="s">
        <v>39</v>
      </c>
      <c r="D38" s="19" t="s">
        <v>39</v>
      </c>
      <c r="F38" s="18" t="s">
        <v>58</v>
      </c>
      <c r="G38" s="40" t="s">
        <v>156</v>
      </c>
      <c r="H38" s="40" t="s">
        <v>39</v>
      </c>
      <c r="I38" s="40" t="s">
        <v>39</v>
      </c>
    </row>
    <row r="39" spans="1:10" ht="15">
      <c r="A39" s="20" t="s">
        <v>49</v>
      </c>
      <c r="B39" s="19" t="s">
        <v>110</v>
      </c>
      <c r="C39" s="19" t="s">
        <v>39</v>
      </c>
      <c r="D39" s="19" t="s">
        <v>39</v>
      </c>
      <c r="F39" s="47" t="s">
        <v>43</v>
      </c>
      <c r="G39" s="46" t="s">
        <v>210</v>
      </c>
      <c r="H39" s="46" t="s">
        <v>39</v>
      </c>
      <c r="I39" s="46" t="s">
        <v>39</v>
      </c>
      <c r="J39" s="41"/>
    </row>
    <row r="40" spans="1:9" ht="15">
      <c r="A40" s="20" t="s">
        <v>50</v>
      </c>
      <c r="B40" s="22" t="s">
        <v>110</v>
      </c>
      <c r="C40" s="19" t="s">
        <v>39</v>
      </c>
      <c r="D40" s="19" t="s">
        <v>39</v>
      </c>
      <c r="F40" s="11" t="s">
        <v>49</v>
      </c>
      <c r="G40" s="11" t="s">
        <v>210</v>
      </c>
      <c r="H40" s="11" t="s">
        <v>136</v>
      </c>
      <c r="I40" s="11" t="s">
        <v>137</v>
      </c>
    </row>
    <row r="41" spans="1:9" ht="15">
      <c r="A41" s="20" t="s">
        <v>45</v>
      </c>
      <c r="B41" s="19" t="s">
        <v>118</v>
      </c>
      <c r="C41" s="19" t="s">
        <v>39</v>
      </c>
      <c r="D41" s="19" t="s">
        <v>39</v>
      </c>
      <c r="F41" s="11" t="s">
        <v>50</v>
      </c>
      <c r="G41" s="11" t="s">
        <v>211</v>
      </c>
      <c r="H41" s="11" t="s">
        <v>39</v>
      </c>
      <c r="I41" s="11" t="s">
        <v>39</v>
      </c>
    </row>
    <row r="42" spans="1:9" ht="15">
      <c r="A42" s="20" t="s">
        <v>58</v>
      </c>
      <c r="B42" s="19" t="s">
        <v>111</v>
      </c>
      <c r="C42" s="19" t="s">
        <v>39</v>
      </c>
      <c r="D42" s="19" t="s">
        <v>39</v>
      </c>
      <c r="F42" s="20" t="s">
        <v>50</v>
      </c>
      <c r="G42" s="19" t="s">
        <v>212</v>
      </c>
      <c r="H42" s="19" t="s">
        <v>39</v>
      </c>
      <c r="I42" s="19" t="s">
        <v>39</v>
      </c>
    </row>
    <row r="43" spans="1:9" ht="15">
      <c r="A43" s="20" t="s">
        <v>45</v>
      </c>
      <c r="B43" s="19" t="s">
        <v>120</v>
      </c>
      <c r="C43" s="19" t="s">
        <v>39</v>
      </c>
      <c r="D43" s="19" t="s">
        <v>39</v>
      </c>
      <c r="F43" s="18" t="s">
        <v>45</v>
      </c>
      <c r="G43" s="11" t="s">
        <v>156</v>
      </c>
      <c r="H43" s="19" t="s">
        <v>39</v>
      </c>
      <c r="I43" s="19" t="s">
        <v>39</v>
      </c>
    </row>
    <row r="44" spans="1:10" ht="15">
      <c r="A44" s="20" t="s">
        <v>45</v>
      </c>
      <c r="B44" s="19" t="s">
        <v>119</v>
      </c>
      <c r="C44" s="19" t="s">
        <v>39</v>
      </c>
      <c r="D44" s="19" t="s">
        <v>39</v>
      </c>
      <c r="F44" s="38" t="s">
        <v>43</v>
      </c>
      <c r="G44" s="19" t="s">
        <v>155</v>
      </c>
      <c r="H44" s="19" t="s">
        <v>39</v>
      </c>
      <c r="I44" s="19" t="s">
        <v>39</v>
      </c>
      <c r="J44" s="41"/>
    </row>
    <row r="45" spans="1:4" ht="15">
      <c r="A45" s="20" t="s">
        <v>33</v>
      </c>
      <c r="B45" s="19" t="s">
        <v>70</v>
      </c>
      <c r="C45" s="19" t="s">
        <v>39</v>
      </c>
      <c r="D45" s="19" t="s">
        <v>39</v>
      </c>
    </row>
    <row r="46" spans="1:4" ht="15">
      <c r="A46" s="20" t="s">
        <v>33</v>
      </c>
      <c r="B46" s="19" t="s">
        <v>69</v>
      </c>
      <c r="C46" s="19" t="s">
        <v>39</v>
      </c>
      <c r="D46" s="19" t="s">
        <v>39</v>
      </c>
    </row>
    <row r="47" spans="1:4" ht="15">
      <c r="A47" s="20" t="s">
        <v>33</v>
      </c>
      <c r="B47" s="19" t="s">
        <v>42</v>
      </c>
      <c r="C47" s="19" t="s">
        <v>39</v>
      </c>
      <c r="D47" s="19" t="s">
        <v>39</v>
      </c>
    </row>
    <row r="48" spans="1:4" ht="15">
      <c r="A48" s="20" t="s">
        <v>43</v>
      </c>
      <c r="B48" s="19" t="s">
        <v>42</v>
      </c>
      <c r="C48" s="19" t="s">
        <v>39</v>
      </c>
      <c r="D48" s="19" t="s">
        <v>39</v>
      </c>
    </row>
    <row r="49" spans="1:4" ht="15">
      <c r="A49" s="20" t="s">
        <v>48</v>
      </c>
      <c r="B49" s="19" t="s">
        <v>133</v>
      </c>
      <c r="C49" s="19" t="s">
        <v>195</v>
      </c>
      <c r="D49" s="19" t="s">
        <v>134</v>
      </c>
    </row>
    <row r="50" spans="1:4" ht="15">
      <c r="A50" s="20" t="s">
        <v>33</v>
      </c>
      <c r="B50" s="19" t="s">
        <v>87</v>
      </c>
      <c r="C50" s="19" t="s">
        <v>34</v>
      </c>
      <c r="D50" s="19" t="s">
        <v>88</v>
      </c>
    </row>
    <row r="51" spans="1:4" ht="15">
      <c r="A51" s="20" t="s">
        <v>33</v>
      </c>
      <c r="B51" s="19" t="s">
        <v>72</v>
      </c>
      <c r="C51" s="19" t="s">
        <v>96</v>
      </c>
      <c r="D51" s="19" t="s">
        <v>227</v>
      </c>
    </row>
    <row r="52" spans="1:4" ht="15">
      <c r="A52" s="20" t="s">
        <v>33</v>
      </c>
      <c r="B52" s="19" t="s">
        <v>73</v>
      </c>
      <c r="C52" s="19" t="s">
        <v>201</v>
      </c>
      <c r="D52" s="19" t="s">
        <v>74</v>
      </c>
    </row>
    <row r="53" spans="1:4" ht="15">
      <c r="A53" s="20" t="s">
        <v>33</v>
      </c>
      <c r="B53" s="19" t="s">
        <v>75</v>
      </c>
      <c r="C53" s="19" t="s">
        <v>96</v>
      </c>
      <c r="D53" s="19" t="s">
        <v>227</v>
      </c>
    </row>
    <row r="54" spans="1:4" ht="15">
      <c r="A54" s="20" t="s">
        <v>33</v>
      </c>
      <c r="B54" s="19" t="s">
        <v>76</v>
      </c>
      <c r="C54" s="19" t="s">
        <v>34</v>
      </c>
      <c r="D54" s="19" t="s">
        <v>55</v>
      </c>
    </row>
    <row r="55" spans="1:4" ht="15">
      <c r="A55" s="20" t="s">
        <v>33</v>
      </c>
      <c r="B55" s="19" t="s">
        <v>77</v>
      </c>
      <c r="C55" s="19" t="s">
        <v>34</v>
      </c>
      <c r="D55" s="19" t="s">
        <v>78</v>
      </c>
    </row>
    <row r="56" spans="1:4" ht="15">
      <c r="A56" s="20" t="s">
        <v>33</v>
      </c>
      <c r="B56" s="19" t="s">
        <v>79</v>
      </c>
      <c r="C56" s="19" t="s">
        <v>34</v>
      </c>
      <c r="D56" s="19" t="s">
        <v>55</v>
      </c>
    </row>
    <row r="57" spans="1:4" ht="15">
      <c r="A57" s="20" t="s">
        <v>33</v>
      </c>
      <c r="B57" s="22" t="s">
        <v>89</v>
      </c>
      <c r="C57" s="19" t="s">
        <v>34</v>
      </c>
      <c r="D57" s="19" t="s">
        <v>88</v>
      </c>
    </row>
    <row r="58" spans="1:4" ht="15">
      <c r="A58" s="20" t="s">
        <v>33</v>
      </c>
      <c r="B58" s="19" t="s">
        <v>80</v>
      </c>
      <c r="C58" s="19" t="s">
        <v>96</v>
      </c>
      <c r="D58" s="19" t="s">
        <v>227</v>
      </c>
    </row>
    <row r="59" spans="1:4" ht="15">
      <c r="A59" s="20" t="s">
        <v>33</v>
      </c>
      <c r="B59" s="19" t="s">
        <v>81</v>
      </c>
      <c r="C59" s="19" t="s">
        <v>34</v>
      </c>
      <c r="D59" s="19" t="s">
        <v>55</v>
      </c>
    </row>
    <row r="60" spans="1:4" ht="15">
      <c r="A60" s="20" t="s">
        <v>33</v>
      </c>
      <c r="B60" s="19" t="s">
        <v>84</v>
      </c>
      <c r="C60" s="19" t="s">
        <v>34</v>
      </c>
      <c r="D60" s="19" t="s">
        <v>85</v>
      </c>
    </row>
    <row r="61" spans="1:4" ht="15">
      <c r="A61" s="20" t="s">
        <v>33</v>
      </c>
      <c r="B61" s="19" t="s">
        <v>86</v>
      </c>
      <c r="C61" s="19" t="s">
        <v>34</v>
      </c>
      <c r="D61" s="19" t="s">
        <v>55</v>
      </c>
    </row>
    <row r="62" spans="1:4" ht="15">
      <c r="A62" s="20" t="s">
        <v>48</v>
      </c>
      <c r="B62" s="19" t="s">
        <v>23</v>
      </c>
      <c r="C62" s="19" t="s">
        <v>136</v>
      </c>
      <c r="D62" s="19" t="s">
        <v>137</v>
      </c>
    </row>
    <row r="63" spans="1:4" ht="15">
      <c r="A63" s="20" t="s">
        <v>49</v>
      </c>
      <c r="B63" s="19" t="s">
        <v>23</v>
      </c>
      <c r="C63" s="19" t="s">
        <v>136</v>
      </c>
      <c r="D63" s="19" t="s">
        <v>137</v>
      </c>
    </row>
    <row r="64" spans="1:4" ht="15">
      <c r="A64" s="20" t="s">
        <v>50</v>
      </c>
      <c r="B64" s="19" t="s">
        <v>23</v>
      </c>
      <c r="C64" s="19" t="s">
        <v>148</v>
      </c>
      <c r="D64" s="19" t="s">
        <v>149</v>
      </c>
    </row>
    <row r="65" spans="1:4" ht="15">
      <c r="A65" s="20" t="s">
        <v>48</v>
      </c>
      <c r="B65" s="19" t="s">
        <v>138</v>
      </c>
      <c r="C65" s="19" t="s">
        <v>136</v>
      </c>
      <c r="D65" s="19" t="s">
        <v>137</v>
      </c>
    </row>
    <row r="66" spans="1:4" ht="15">
      <c r="A66" s="20" t="s">
        <v>50</v>
      </c>
      <c r="B66" s="19" t="s">
        <v>150</v>
      </c>
      <c r="C66" s="19" t="s">
        <v>148</v>
      </c>
      <c r="D66" s="19" t="s">
        <v>149</v>
      </c>
    </row>
    <row r="67" spans="1:4" ht="15">
      <c r="A67" s="20" t="s">
        <v>48</v>
      </c>
      <c r="B67" s="19" t="s">
        <v>139</v>
      </c>
      <c r="C67" s="19" t="s">
        <v>136</v>
      </c>
      <c r="D67" s="19" t="s">
        <v>137</v>
      </c>
    </row>
    <row r="68" spans="1:4" ht="15">
      <c r="A68" s="20" t="s">
        <v>50</v>
      </c>
      <c r="B68" s="19" t="s">
        <v>139</v>
      </c>
      <c r="C68" s="19" t="s">
        <v>148</v>
      </c>
      <c r="D68" s="19" t="s">
        <v>149</v>
      </c>
    </row>
    <row r="69" spans="1:4" ht="15">
      <c r="A69" s="20" t="s">
        <v>49</v>
      </c>
      <c r="B69" s="19" t="s">
        <v>24</v>
      </c>
      <c r="C69" s="19" t="s">
        <v>136</v>
      </c>
      <c r="D69" s="19" t="s">
        <v>137</v>
      </c>
    </row>
    <row r="70" spans="1:4" ht="15">
      <c r="A70" s="20" t="s">
        <v>50</v>
      </c>
      <c r="B70" s="19" t="s">
        <v>24</v>
      </c>
      <c r="C70" s="19" t="s">
        <v>136</v>
      </c>
      <c r="D70" s="19" t="s">
        <v>137</v>
      </c>
    </row>
    <row r="71" spans="1:4" ht="15">
      <c r="A71" s="20" t="s">
        <v>48</v>
      </c>
      <c r="B71" s="19" t="s">
        <v>26</v>
      </c>
      <c r="C71" s="19" t="s">
        <v>136</v>
      </c>
      <c r="D71" s="19" t="s">
        <v>137</v>
      </c>
    </row>
    <row r="72" spans="1:4" ht="15">
      <c r="A72" s="20" t="s">
        <v>50</v>
      </c>
      <c r="B72" s="19" t="s">
        <v>26</v>
      </c>
      <c r="C72" s="19" t="s">
        <v>148</v>
      </c>
      <c r="D72" s="19" t="s">
        <v>149</v>
      </c>
    </row>
    <row r="73" spans="1:4" ht="15">
      <c r="A73" s="20" t="s">
        <v>44</v>
      </c>
      <c r="B73" s="19" t="s">
        <v>103</v>
      </c>
      <c r="C73" s="19" t="s">
        <v>104</v>
      </c>
      <c r="D73" s="19" t="s">
        <v>105</v>
      </c>
    </row>
    <row r="74" spans="1:4" ht="15">
      <c r="A74" s="20" t="s">
        <v>44</v>
      </c>
      <c r="B74" s="19" t="s">
        <v>106</v>
      </c>
      <c r="C74" s="19" t="s">
        <v>104</v>
      </c>
      <c r="D74" s="19" t="s">
        <v>105</v>
      </c>
    </row>
    <row r="75" spans="1:4" ht="15">
      <c r="A75" s="20" t="s">
        <v>44</v>
      </c>
      <c r="B75" s="19" t="s">
        <v>20</v>
      </c>
      <c r="C75" s="19" t="s">
        <v>104</v>
      </c>
      <c r="D75" s="19" t="s">
        <v>105</v>
      </c>
    </row>
    <row r="76" spans="1:4" ht="15">
      <c r="A76" s="20" t="s">
        <v>44</v>
      </c>
      <c r="B76" s="19" t="s">
        <v>27</v>
      </c>
      <c r="C76" s="19" t="s">
        <v>104</v>
      </c>
      <c r="D76" s="19" t="s">
        <v>105</v>
      </c>
    </row>
    <row r="77" spans="1:4" ht="15">
      <c r="A77" s="20" t="s">
        <v>44</v>
      </c>
      <c r="B77" s="19" t="s">
        <v>107</v>
      </c>
      <c r="C77" s="19" t="s">
        <v>196</v>
      </c>
      <c r="D77" s="19" t="s">
        <v>197</v>
      </c>
    </row>
    <row r="78" spans="1:4" ht="15">
      <c r="A78" s="19" t="s">
        <v>208</v>
      </c>
      <c r="B78" s="19" t="s">
        <v>208</v>
      </c>
      <c r="C78" s="19" t="s">
        <v>208</v>
      </c>
      <c r="D78" s="19" t="s">
        <v>208</v>
      </c>
    </row>
    <row r="79" spans="1:4" ht="15">
      <c r="A79" s="20" t="s">
        <v>50</v>
      </c>
      <c r="B79" s="19" t="s">
        <v>152</v>
      </c>
      <c r="C79" s="19" t="s">
        <v>136</v>
      </c>
      <c r="D79" s="19" t="s">
        <v>137</v>
      </c>
    </row>
    <row r="80" spans="1:4" ht="15">
      <c r="A80" s="20" t="s">
        <v>50</v>
      </c>
      <c r="B80" s="19" t="s">
        <v>146</v>
      </c>
      <c r="C80" s="19" t="s">
        <v>136</v>
      </c>
      <c r="D80" s="19" t="s">
        <v>137</v>
      </c>
    </row>
    <row r="81" spans="1:4" ht="15">
      <c r="A81" s="20" t="s">
        <v>45</v>
      </c>
      <c r="B81" s="19" t="s">
        <v>121</v>
      </c>
      <c r="C81" s="19" t="s">
        <v>122</v>
      </c>
      <c r="D81" s="19" t="s">
        <v>153</v>
      </c>
    </row>
    <row r="82" spans="1:4" ht="15">
      <c r="A82" s="20" t="s">
        <v>45</v>
      </c>
      <c r="B82" s="19" t="s">
        <v>124</v>
      </c>
      <c r="C82" s="19" t="s">
        <v>122</v>
      </c>
      <c r="D82" s="19" t="s">
        <v>123</v>
      </c>
    </row>
    <row r="83" spans="1:4" ht="15">
      <c r="A83" s="20" t="s">
        <v>45</v>
      </c>
      <c r="B83" s="19" t="s">
        <v>125</v>
      </c>
      <c r="C83" s="19" t="s">
        <v>122</v>
      </c>
      <c r="D83" s="19" t="s">
        <v>123</v>
      </c>
    </row>
    <row r="84" spans="1:4" ht="15">
      <c r="A84" s="20" t="s">
        <v>45</v>
      </c>
      <c r="B84" s="19" t="s">
        <v>25</v>
      </c>
      <c r="C84" s="19" t="s">
        <v>122</v>
      </c>
      <c r="D84" s="19" t="s">
        <v>123</v>
      </c>
    </row>
    <row r="85" spans="1:4" ht="15">
      <c r="A85" s="20" t="s">
        <v>45</v>
      </c>
      <c r="B85" s="19" t="s">
        <v>19</v>
      </c>
      <c r="C85" s="19" t="s">
        <v>122</v>
      </c>
      <c r="D85" s="19" t="s">
        <v>153</v>
      </c>
    </row>
    <row r="86" spans="1:4" ht="15">
      <c r="A86" s="20" t="s">
        <v>45</v>
      </c>
      <c r="B86" s="19" t="s">
        <v>126</v>
      </c>
      <c r="C86" s="19" t="s">
        <v>122</v>
      </c>
      <c r="D86" s="19" t="s">
        <v>153</v>
      </c>
    </row>
    <row r="87" spans="1:4" ht="15">
      <c r="A87" s="20" t="s">
        <v>45</v>
      </c>
      <c r="B87" s="19" t="s">
        <v>127</v>
      </c>
      <c r="C87" s="19" t="s">
        <v>122</v>
      </c>
      <c r="D87" s="19" t="s">
        <v>123</v>
      </c>
    </row>
    <row r="88" spans="1:4" ht="15">
      <c r="A88" s="20" t="s">
        <v>45</v>
      </c>
      <c r="B88" s="19" t="s">
        <v>128</v>
      </c>
      <c r="C88" s="19" t="s">
        <v>122</v>
      </c>
      <c r="D88" s="19" t="s">
        <v>123</v>
      </c>
    </row>
    <row r="89" spans="1:4" ht="15">
      <c r="A89" s="20" t="s">
        <v>45</v>
      </c>
      <c r="B89" s="19" t="s">
        <v>194</v>
      </c>
      <c r="C89" s="19" t="s">
        <v>122</v>
      </c>
      <c r="D89" s="19" t="s">
        <v>153</v>
      </c>
    </row>
    <row r="90" spans="1:4" ht="15">
      <c r="A90" s="20" t="s">
        <v>50</v>
      </c>
      <c r="B90" s="19" t="s">
        <v>147</v>
      </c>
      <c r="C90" s="19" t="s">
        <v>148</v>
      </c>
      <c r="D90" s="19" t="s">
        <v>149</v>
      </c>
    </row>
    <row r="91" spans="1:4" ht="15">
      <c r="A91" s="20" t="s">
        <v>46</v>
      </c>
      <c r="B91" s="19" t="s">
        <v>28</v>
      </c>
      <c r="C91" s="19" t="s">
        <v>60</v>
      </c>
      <c r="D91" s="19" t="s">
        <v>129</v>
      </c>
    </row>
    <row r="92" spans="1:4" ht="15">
      <c r="A92" s="20" t="s">
        <v>46</v>
      </c>
      <c r="B92" s="19" t="s">
        <v>130</v>
      </c>
      <c r="C92" s="19" t="s">
        <v>122</v>
      </c>
      <c r="D92" s="19" t="s">
        <v>123</v>
      </c>
    </row>
    <row r="93" spans="1:4" ht="15">
      <c r="A93" s="20" t="s">
        <v>46</v>
      </c>
      <c r="B93" s="19" t="s">
        <v>30</v>
      </c>
      <c r="C93" s="19" t="s">
        <v>122</v>
      </c>
      <c r="D93" s="19" t="s">
        <v>123</v>
      </c>
    </row>
    <row r="94" spans="1:4" ht="15">
      <c r="A94" s="20" t="s">
        <v>46</v>
      </c>
      <c r="B94" s="19" t="s">
        <v>29</v>
      </c>
      <c r="C94" s="19" t="s">
        <v>122</v>
      </c>
      <c r="D94" s="19" t="s">
        <v>123</v>
      </c>
    </row>
    <row r="95" spans="1:4" ht="15">
      <c r="A95" s="20" t="s">
        <v>46</v>
      </c>
      <c r="B95" s="19" t="s">
        <v>131</v>
      </c>
      <c r="C95" s="19" t="s">
        <v>60</v>
      </c>
      <c r="D95" s="19" t="s">
        <v>129</v>
      </c>
    </row>
    <row r="96" spans="1:4" ht="15">
      <c r="A96" s="20" t="s">
        <v>46</v>
      </c>
      <c r="B96" s="19" t="s">
        <v>132</v>
      </c>
      <c r="C96" s="19" t="s">
        <v>122</v>
      </c>
      <c r="D96" s="19" t="s">
        <v>123</v>
      </c>
    </row>
    <row r="97" spans="1:4" ht="15">
      <c r="A97" s="20" t="s">
        <v>48</v>
      </c>
      <c r="B97" s="19" t="s">
        <v>135</v>
      </c>
      <c r="C97" s="19" t="s">
        <v>136</v>
      </c>
      <c r="D97" s="19" t="s">
        <v>137</v>
      </c>
    </row>
    <row r="98" spans="1:4" ht="15">
      <c r="A98" s="20" t="s">
        <v>50</v>
      </c>
      <c r="B98" s="19" t="s">
        <v>135</v>
      </c>
      <c r="C98" s="19" t="s">
        <v>148</v>
      </c>
      <c r="D98" s="19" t="s">
        <v>149</v>
      </c>
    </row>
    <row r="99" spans="1:4" ht="15">
      <c r="A99" s="20" t="s">
        <v>47</v>
      </c>
      <c r="B99" s="19" t="s">
        <v>59</v>
      </c>
      <c r="C99" s="19" t="s">
        <v>60</v>
      </c>
      <c r="D99" s="19" t="s">
        <v>129</v>
      </c>
    </row>
    <row r="100" spans="1:4" ht="15">
      <c r="A100" s="20" t="s">
        <v>49</v>
      </c>
      <c r="B100" s="19" t="s">
        <v>31</v>
      </c>
      <c r="C100" s="19" t="s">
        <v>136</v>
      </c>
      <c r="D100" s="19" t="s">
        <v>137</v>
      </c>
    </row>
    <row r="101" spans="1:4" ht="15">
      <c r="A101" s="20" t="s">
        <v>33</v>
      </c>
      <c r="B101" s="19" t="s">
        <v>18</v>
      </c>
      <c r="C101" s="19" t="s">
        <v>34</v>
      </c>
      <c r="D101" s="19" t="s">
        <v>71</v>
      </c>
    </row>
    <row r="102" spans="1:4" ht="15">
      <c r="A102" s="20" t="s">
        <v>58</v>
      </c>
      <c r="B102" s="19" t="s">
        <v>115</v>
      </c>
      <c r="C102" s="19" t="s">
        <v>91</v>
      </c>
      <c r="D102" s="19" t="s">
        <v>101</v>
      </c>
    </row>
    <row r="103" spans="1:4" ht="15">
      <c r="A103" s="20" t="s">
        <v>58</v>
      </c>
      <c r="B103" s="19" t="s">
        <v>116</v>
      </c>
      <c r="C103" s="19" t="s">
        <v>91</v>
      </c>
      <c r="D103" s="19" t="s">
        <v>101</v>
      </c>
    </row>
    <row r="104" spans="1:4" ht="15">
      <c r="A104" s="20" t="s">
        <v>58</v>
      </c>
      <c r="B104" s="19" t="s">
        <v>112</v>
      </c>
      <c r="C104" s="19" t="s">
        <v>39</v>
      </c>
      <c r="D104" s="19" t="s">
        <v>113</v>
      </c>
    </row>
    <row r="105" spans="1:4" ht="15">
      <c r="A105" s="20" t="s">
        <v>58</v>
      </c>
      <c r="B105" s="19" t="s">
        <v>117</v>
      </c>
      <c r="C105" s="19" t="s">
        <v>91</v>
      </c>
      <c r="D105" s="19" t="s">
        <v>101</v>
      </c>
    </row>
    <row r="106" spans="1:4" ht="15">
      <c r="A106" s="20" t="s">
        <v>58</v>
      </c>
      <c r="B106" s="19" t="s">
        <v>21</v>
      </c>
      <c r="C106" s="19" t="s">
        <v>91</v>
      </c>
      <c r="D106" s="19" t="s">
        <v>101</v>
      </c>
    </row>
    <row r="107" spans="1:4" ht="15">
      <c r="A107" s="20" t="s">
        <v>58</v>
      </c>
      <c r="B107" s="19" t="s">
        <v>114</v>
      </c>
      <c r="C107" s="19" t="s">
        <v>39</v>
      </c>
      <c r="D107" s="19" t="s">
        <v>113</v>
      </c>
    </row>
    <row r="108" spans="1:4" ht="15">
      <c r="A108" s="20" t="s">
        <v>48</v>
      </c>
      <c r="B108" s="19" t="s">
        <v>22</v>
      </c>
      <c r="C108" s="19" t="s">
        <v>136</v>
      </c>
      <c r="D108" s="19" t="s">
        <v>137</v>
      </c>
    </row>
    <row r="109" spans="1:4" ht="15">
      <c r="A109" s="20" t="s">
        <v>33</v>
      </c>
      <c r="B109" s="19" t="s">
        <v>82</v>
      </c>
      <c r="C109" s="19" t="s">
        <v>201</v>
      </c>
      <c r="D109" s="19" t="s">
        <v>83</v>
      </c>
    </row>
    <row r="110" spans="1:4" ht="15">
      <c r="A110" s="20" t="s">
        <v>43</v>
      </c>
      <c r="B110" s="19" t="s">
        <v>93</v>
      </c>
      <c r="C110" s="19" t="s">
        <v>39</v>
      </c>
      <c r="D110" s="19" t="s">
        <v>39</v>
      </c>
    </row>
    <row r="111" spans="1:4" ht="15">
      <c r="A111" s="20" t="s">
        <v>43</v>
      </c>
      <c r="B111" s="19" t="s">
        <v>94</v>
      </c>
      <c r="C111" s="19" t="s">
        <v>39</v>
      </c>
      <c r="D111" s="19" t="s">
        <v>165</v>
      </c>
    </row>
    <row r="112" spans="1:4" ht="15">
      <c r="A112" s="20" t="s">
        <v>43</v>
      </c>
      <c r="B112" s="19" t="s">
        <v>95</v>
      </c>
      <c r="C112" s="19" t="s">
        <v>96</v>
      </c>
      <c r="D112" s="19" t="s">
        <v>97</v>
      </c>
    </row>
    <row r="113" spans="1:4" ht="15">
      <c r="A113" s="20" t="s">
        <v>43</v>
      </c>
      <c r="B113" s="19" t="s">
        <v>98</v>
      </c>
      <c r="C113" s="19" t="s">
        <v>39</v>
      </c>
      <c r="D113" s="19" t="s">
        <v>39</v>
      </c>
    </row>
    <row r="114" spans="1:4" ht="15">
      <c r="A114" s="20" t="s">
        <v>43</v>
      </c>
      <c r="B114" s="19" t="s">
        <v>99</v>
      </c>
      <c r="C114" s="19" t="s">
        <v>196</v>
      </c>
      <c r="D114" s="19" t="s">
        <v>198</v>
      </c>
    </row>
    <row r="115" spans="1:4" ht="15">
      <c r="A115" s="20" t="s">
        <v>43</v>
      </c>
      <c r="B115" s="19" t="s">
        <v>100</v>
      </c>
      <c r="C115" s="19" t="s">
        <v>39</v>
      </c>
      <c r="D115" s="19" t="s">
        <v>101</v>
      </c>
    </row>
    <row r="116" spans="1:5" ht="15">
      <c r="A116" s="20" t="s">
        <v>43</v>
      </c>
      <c r="B116" s="19" t="s">
        <v>102</v>
      </c>
      <c r="C116" s="19" t="s">
        <v>199</v>
      </c>
      <c r="D116" s="19" t="s">
        <v>200</v>
      </c>
      <c r="E116" s="14"/>
    </row>
    <row r="117" spans="1:5" ht="15">
      <c r="A117" s="20" t="s">
        <v>33</v>
      </c>
      <c r="B117" s="19" t="s">
        <v>37</v>
      </c>
      <c r="C117" s="19" t="s">
        <v>201</v>
      </c>
      <c r="D117" s="19" t="s">
        <v>202</v>
      </c>
      <c r="E117" s="14"/>
    </row>
    <row r="118" spans="1:5" ht="15">
      <c r="A118" s="20" t="s">
        <v>33</v>
      </c>
      <c r="B118" s="19" t="s">
        <v>35</v>
      </c>
      <c r="C118" s="19" t="s">
        <v>34</v>
      </c>
      <c r="D118" s="19" t="s">
        <v>55</v>
      </c>
      <c r="E118" s="14"/>
    </row>
    <row r="119" spans="1:5" ht="15">
      <c r="A119" s="20" t="s">
        <v>33</v>
      </c>
      <c r="B119" s="19" t="s">
        <v>38</v>
      </c>
      <c r="C119" s="19" t="s">
        <v>39</v>
      </c>
      <c r="D119" s="19" t="s">
        <v>62</v>
      </c>
      <c r="E119" s="14"/>
    </row>
    <row r="120" spans="1:5" ht="15">
      <c r="A120" s="20" t="s">
        <v>33</v>
      </c>
      <c r="B120" s="19" t="s">
        <v>36</v>
      </c>
      <c r="C120" s="19" t="s">
        <v>34</v>
      </c>
      <c r="D120" s="19" t="s">
        <v>55</v>
      </c>
      <c r="E120" s="14"/>
    </row>
    <row r="121" spans="1:5" ht="15">
      <c r="A121" s="20" t="s">
        <v>50</v>
      </c>
      <c r="B121" s="19" t="s">
        <v>145</v>
      </c>
      <c r="C121" s="19" t="s">
        <v>136</v>
      </c>
      <c r="D121" s="19" t="s">
        <v>137</v>
      </c>
      <c r="E121" s="14"/>
    </row>
    <row r="122" spans="1:5" ht="15">
      <c r="A122" s="20" t="s">
        <v>50</v>
      </c>
      <c r="B122" s="19" t="s">
        <v>154</v>
      </c>
      <c r="C122" s="19" t="s">
        <v>148</v>
      </c>
      <c r="D122" s="19" t="s">
        <v>149</v>
      </c>
      <c r="E122" s="14"/>
    </row>
    <row r="123" spans="1:5" ht="15">
      <c r="A123" s="20" t="s">
        <v>43</v>
      </c>
      <c r="B123" s="19" t="s">
        <v>90</v>
      </c>
      <c r="C123" s="19" t="s">
        <v>39</v>
      </c>
      <c r="D123" s="19" t="s">
        <v>92</v>
      </c>
      <c r="E123" s="14"/>
    </row>
    <row r="124" spans="1:5" ht="15">
      <c r="A124" s="20" t="s">
        <v>33</v>
      </c>
      <c r="B124" s="18" t="s">
        <v>157</v>
      </c>
      <c r="C124" s="19" t="s">
        <v>39</v>
      </c>
      <c r="D124" s="19" t="s">
        <v>39</v>
      </c>
      <c r="E124" s="17"/>
    </row>
    <row r="125" spans="1:5" ht="15">
      <c r="A125" s="20" t="s">
        <v>33</v>
      </c>
      <c r="B125" s="17" t="s">
        <v>157</v>
      </c>
      <c r="C125" s="19" t="s">
        <v>39</v>
      </c>
      <c r="D125" s="19" t="s">
        <v>39</v>
      </c>
      <c r="E125" s="17"/>
    </row>
    <row r="126" spans="1:5" ht="15">
      <c r="A126" s="20" t="s">
        <v>33</v>
      </c>
      <c r="B126" s="17" t="s">
        <v>158</v>
      </c>
      <c r="C126" s="19" t="s">
        <v>39</v>
      </c>
      <c r="D126" s="19" t="s">
        <v>39</v>
      </c>
      <c r="E126" s="17"/>
    </row>
    <row r="127" spans="1:5" ht="15">
      <c r="A127" s="20" t="s">
        <v>33</v>
      </c>
      <c r="B127" s="17" t="s">
        <v>159</v>
      </c>
      <c r="C127" s="19" t="s">
        <v>39</v>
      </c>
      <c r="D127" s="19" t="s">
        <v>39</v>
      </c>
      <c r="E127" s="17"/>
    </row>
    <row r="128" spans="1:5" ht="15">
      <c r="A128" s="20" t="s">
        <v>33</v>
      </c>
      <c r="B128" s="17" t="s">
        <v>160</v>
      </c>
      <c r="C128" s="19" t="s">
        <v>39</v>
      </c>
      <c r="D128" s="19" t="s">
        <v>39</v>
      </c>
      <c r="E128" s="17"/>
    </row>
    <row r="129" spans="1:4" ht="15">
      <c r="A129" s="20" t="s">
        <v>33</v>
      </c>
      <c r="B129" s="17" t="s">
        <v>161</v>
      </c>
      <c r="C129" s="19" t="s">
        <v>39</v>
      </c>
      <c r="D129" s="19" t="s">
        <v>39</v>
      </c>
    </row>
    <row r="130" spans="1:4" ht="15">
      <c r="A130" s="20" t="s">
        <v>50</v>
      </c>
      <c r="B130" s="17" t="s">
        <v>162</v>
      </c>
      <c r="C130" s="19" t="s">
        <v>39</v>
      </c>
      <c r="D130" s="19" t="s">
        <v>39</v>
      </c>
    </row>
    <row r="131" spans="1:4" ht="15">
      <c r="A131" s="38" t="s">
        <v>47</v>
      </c>
      <c r="B131" s="15" t="s">
        <v>156</v>
      </c>
      <c r="C131" s="19" t="s">
        <v>39</v>
      </c>
      <c r="D131" s="19" t="s">
        <v>39</v>
      </c>
    </row>
    <row r="132" spans="1:4" ht="15">
      <c r="A132" s="15" t="s">
        <v>164</v>
      </c>
      <c r="B132" s="15" t="s">
        <v>155</v>
      </c>
      <c r="C132" s="19" t="s">
        <v>39</v>
      </c>
      <c r="D132" s="19" t="s">
        <v>39</v>
      </c>
    </row>
    <row r="133" spans="1:4" ht="15">
      <c r="A133" s="15" t="s">
        <v>43</v>
      </c>
      <c r="B133" s="15" t="s">
        <v>155</v>
      </c>
      <c r="C133" s="19" t="s">
        <v>39</v>
      </c>
      <c r="D133" s="19" t="s">
        <v>39</v>
      </c>
    </row>
    <row r="134" spans="1:4" ht="15">
      <c r="A134" s="15" t="s">
        <v>45</v>
      </c>
      <c r="B134" s="15" t="s">
        <v>156</v>
      </c>
      <c r="C134" s="19" t="s">
        <v>39</v>
      </c>
      <c r="D134" s="19" t="s">
        <v>39</v>
      </c>
    </row>
    <row r="135" spans="1:4" ht="15">
      <c r="A135" s="20" t="s">
        <v>33</v>
      </c>
      <c r="B135" s="19" t="s">
        <v>166</v>
      </c>
      <c r="C135" s="19" t="s">
        <v>34</v>
      </c>
      <c r="D135" s="19" t="s">
        <v>55</v>
      </c>
    </row>
    <row r="136" spans="1:4" ht="15">
      <c r="A136" s="20" t="s">
        <v>50</v>
      </c>
      <c r="B136" s="17" t="s">
        <v>167</v>
      </c>
      <c r="C136" s="19" t="s">
        <v>34</v>
      </c>
      <c r="D136" s="19" t="s">
        <v>39</v>
      </c>
    </row>
    <row r="137" spans="1:4" ht="15">
      <c r="A137" s="20" t="s">
        <v>49</v>
      </c>
      <c r="B137" s="19" t="s">
        <v>168</v>
      </c>
      <c r="C137" s="19" t="s">
        <v>136</v>
      </c>
      <c r="D137" s="19" t="s">
        <v>137</v>
      </c>
    </row>
    <row r="138" spans="1:4" ht="15">
      <c r="A138" s="11" t="s">
        <v>58</v>
      </c>
      <c r="B138" s="15" t="s">
        <v>156</v>
      </c>
      <c r="C138" s="19" t="s">
        <v>39</v>
      </c>
      <c r="D138" s="19" t="s">
        <v>39</v>
      </c>
    </row>
    <row r="139" spans="1:4" ht="15">
      <c r="A139" s="20" t="s">
        <v>49</v>
      </c>
      <c r="B139" s="19" t="s">
        <v>154</v>
      </c>
      <c r="C139" s="19" t="s">
        <v>136</v>
      </c>
      <c r="D139" s="19" t="s">
        <v>137</v>
      </c>
    </row>
    <row r="140" spans="1:4" ht="15">
      <c r="A140" s="11" t="s">
        <v>43</v>
      </c>
      <c r="B140" s="15" t="s">
        <v>170</v>
      </c>
      <c r="C140" s="19" t="s">
        <v>39</v>
      </c>
      <c r="D140" s="19" t="s">
        <v>39</v>
      </c>
    </row>
    <row r="141" spans="1:4" ht="15">
      <c r="A141" s="20" t="s">
        <v>46</v>
      </c>
      <c r="B141" s="19" t="s">
        <v>169</v>
      </c>
      <c r="C141" s="19" t="s">
        <v>122</v>
      </c>
      <c r="D141" s="19" t="s">
        <v>123</v>
      </c>
    </row>
    <row r="142" spans="1:4" ht="15">
      <c r="A142" s="20" t="s">
        <v>46</v>
      </c>
      <c r="B142" s="19" t="s">
        <v>171</v>
      </c>
      <c r="C142" s="19" t="s">
        <v>122</v>
      </c>
      <c r="D142" s="19" t="s">
        <v>123</v>
      </c>
    </row>
    <row r="143" spans="1:4" ht="15">
      <c r="A143" s="15" t="s">
        <v>58</v>
      </c>
      <c r="B143" s="15" t="s">
        <v>172</v>
      </c>
      <c r="C143" s="19" t="s">
        <v>39</v>
      </c>
      <c r="D143" s="19" t="s">
        <v>39</v>
      </c>
    </row>
    <row r="144" spans="1:4" ht="15">
      <c r="A144" s="20" t="s">
        <v>33</v>
      </c>
      <c r="B144" s="19" t="s">
        <v>173</v>
      </c>
      <c r="C144" s="19" t="s">
        <v>34</v>
      </c>
      <c r="D144" s="19" t="s">
        <v>39</v>
      </c>
    </row>
    <row r="145" spans="1:4" ht="15">
      <c r="A145" s="20" t="s">
        <v>33</v>
      </c>
      <c r="B145" s="19" t="s">
        <v>178</v>
      </c>
      <c r="C145" s="19" t="s">
        <v>34</v>
      </c>
      <c r="D145" s="19" t="s">
        <v>39</v>
      </c>
    </row>
    <row r="146" spans="1:4" ht="15">
      <c r="A146" s="18" t="s">
        <v>43</v>
      </c>
      <c r="B146" s="19" t="s">
        <v>156</v>
      </c>
      <c r="C146" s="19" t="s">
        <v>39</v>
      </c>
      <c r="D146" s="19" t="s">
        <v>39</v>
      </c>
    </row>
    <row r="147" spans="1:4" ht="15">
      <c r="A147" s="18" t="s">
        <v>43</v>
      </c>
      <c r="B147" s="19" t="s">
        <v>155</v>
      </c>
      <c r="C147" s="19" t="s">
        <v>39</v>
      </c>
      <c r="D147" s="19" t="s">
        <v>39</v>
      </c>
    </row>
    <row r="148" spans="1:4" ht="15">
      <c r="A148" s="20" t="s">
        <v>48</v>
      </c>
      <c r="B148" s="19" t="s">
        <v>155</v>
      </c>
      <c r="C148" s="19" t="s">
        <v>39</v>
      </c>
      <c r="D148" s="19" t="s">
        <v>39</v>
      </c>
    </row>
    <row r="149" spans="1:4" ht="15">
      <c r="A149" s="20" t="s">
        <v>47</v>
      </c>
      <c r="B149" s="19" t="s">
        <v>156</v>
      </c>
      <c r="C149" s="19" t="s">
        <v>39</v>
      </c>
      <c r="D149" s="19" t="s">
        <v>39</v>
      </c>
    </row>
    <row r="150" spans="1:4" ht="15">
      <c r="A150" s="35" t="s">
        <v>33</v>
      </c>
      <c r="B150" s="17" t="s">
        <v>175</v>
      </c>
      <c r="C150" s="19" t="s">
        <v>39</v>
      </c>
      <c r="D150" s="19" t="s">
        <v>39</v>
      </c>
    </row>
    <row r="151" spans="1:4" ht="15">
      <c r="A151" s="15" t="s">
        <v>176</v>
      </c>
      <c r="B151" s="15" t="s">
        <v>156</v>
      </c>
      <c r="C151" s="19" t="s">
        <v>60</v>
      </c>
      <c r="D151" s="19" t="s">
        <v>129</v>
      </c>
    </row>
    <row r="152" spans="1:4" ht="15">
      <c r="A152" s="20" t="s">
        <v>50</v>
      </c>
      <c r="B152" s="17" t="s">
        <v>159</v>
      </c>
      <c r="C152" s="19" t="s">
        <v>39</v>
      </c>
      <c r="D152" s="19" t="s">
        <v>39</v>
      </c>
    </row>
    <row r="153" spans="1:4" ht="15">
      <c r="A153" s="20" t="s">
        <v>33</v>
      </c>
      <c r="B153" s="19" t="s">
        <v>179</v>
      </c>
      <c r="C153" s="19" t="s">
        <v>201</v>
      </c>
      <c r="D153" s="19" t="s">
        <v>74</v>
      </c>
    </row>
    <row r="154" spans="1:4" ht="15">
      <c r="A154" s="20" t="s">
        <v>58</v>
      </c>
      <c r="B154" s="19" t="s">
        <v>180</v>
      </c>
      <c r="C154" s="19" t="s">
        <v>122</v>
      </c>
      <c r="D154" s="19" t="s">
        <v>185</v>
      </c>
    </row>
    <row r="155" spans="1:4" ht="15">
      <c r="A155" s="20" t="s">
        <v>58</v>
      </c>
      <c r="B155" s="19" t="s">
        <v>181</v>
      </c>
      <c r="C155" s="19" t="s">
        <v>91</v>
      </c>
      <c r="D155" s="19" t="s">
        <v>101</v>
      </c>
    </row>
    <row r="156" spans="1:4" ht="15">
      <c r="A156" s="20" t="s">
        <v>58</v>
      </c>
      <c r="B156" s="19" t="s">
        <v>181</v>
      </c>
      <c r="C156" s="19" t="s">
        <v>122</v>
      </c>
      <c r="D156" s="19" t="s">
        <v>123</v>
      </c>
    </row>
    <row r="157" spans="1:4" ht="15">
      <c r="A157" s="20" t="s">
        <v>58</v>
      </c>
      <c r="B157" s="19" t="s">
        <v>183</v>
      </c>
      <c r="C157" s="19" t="s">
        <v>108</v>
      </c>
      <c r="D157" s="19" t="s">
        <v>109</v>
      </c>
    </row>
    <row r="158" spans="1:4" ht="15">
      <c r="A158" s="20" t="s">
        <v>58</v>
      </c>
      <c r="B158" s="19" t="s">
        <v>117</v>
      </c>
      <c r="C158" s="19" t="s">
        <v>91</v>
      </c>
      <c r="D158" s="19" t="s">
        <v>101</v>
      </c>
    </row>
    <row r="159" spans="1:4" ht="15">
      <c r="A159" s="20" t="s">
        <v>58</v>
      </c>
      <c r="B159" s="19" t="s">
        <v>21</v>
      </c>
      <c r="C159" s="19" t="s">
        <v>91</v>
      </c>
      <c r="D159" s="19" t="s">
        <v>101</v>
      </c>
    </row>
    <row r="160" spans="1:4" ht="15">
      <c r="A160" s="20" t="s">
        <v>58</v>
      </c>
      <c r="B160" s="19" t="s">
        <v>184</v>
      </c>
      <c r="C160" s="19" t="s">
        <v>91</v>
      </c>
      <c r="D160" s="19" t="s">
        <v>101</v>
      </c>
    </row>
    <row r="161" spans="1:4" ht="15">
      <c r="A161" s="20" t="s">
        <v>58</v>
      </c>
      <c r="B161" s="19" t="s">
        <v>181</v>
      </c>
      <c r="C161" s="19" t="s">
        <v>122</v>
      </c>
      <c r="D161" s="19" t="s">
        <v>123</v>
      </c>
    </row>
    <row r="162" spans="1:4" ht="15">
      <c r="A162" s="20" t="s">
        <v>58</v>
      </c>
      <c r="B162" s="19" t="s">
        <v>115</v>
      </c>
      <c r="C162" s="19" t="s">
        <v>91</v>
      </c>
      <c r="D162" s="19" t="s">
        <v>101</v>
      </c>
    </row>
    <row r="163" spans="1:4" ht="15">
      <c r="A163" s="20" t="s">
        <v>49</v>
      </c>
      <c r="B163" s="15" t="s">
        <v>172</v>
      </c>
      <c r="C163" s="19" t="s">
        <v>39</v>
      </c>
      <c r="D163" s="19" t="s">
        <v>39</v>
      </c>
    </row>
    <row r="164" spans="1:4" ht="15">
      <c r="A164" s="20" t="s">
        <v>43</v>
      </c>
      <c r="B164" s="19" t="s">
        <v>182</v>
      </c>
      <c r="C164" s="19" t="s">
        <v>91</v>
      </c>
      <c r="D164" s="19" t="s">
        <v>101</v>
      </c>
    </row>
    <row r="165" spans="1:4" ht="15">
      <c r="A165" s="20" t="s">
        <v>58</v>
      </c>
      <c r="B165" s="19" t="s">
        <v>116</v>
      </c>
      <c r="C165" s="19" t="s">
        <v>91</v>
      </c>
      <c r="D165" s="19" t="s">
        <v>101</v>
      </c>
    </row>
    <row r="166" spans="1:8" ht="15">
      <c r="A166" s="20" t="s">
        <v>43</v>
      </c>
      <c r="B166" s="19" t="s">
        <v>186</v>
      </c>
      <c r="C166" s="19" t="s">
        <v>39</v>
      </c>
      <c r="D166" s="19" t="s">
        <v>39</v>
      </c>
      <c r="E166" s="20"/>
      <c r="F166" s="19"/>
      <c r="G166" s="19"/>
      <c r="H166" s="19"/>
    </row>
    <row r="167" spans="1:4" ht="15">
      <c r="A167" s="20" t="s">
        <v>48</v>
      </c>
      <c r="B167" s="19" t="s">
        <v>187</v>
      </c>
      <c r="C167" s="19" t="s">
        <v>39</v>
      </c>
      <c r="D167" s="19" t="s">
        <v>39</v>
      </c>
    </row>
    <row r="168" spans="1:4" ht="15">
      <c r="A168" s="20" t="s">
        <v>50</v>
      </c>
      <c r="B168" s="15" t="s">
        <v>160</v>
      </c>
      <c r="C168" s="19" t="s">
        <v>39</v>
      </c>
      <c r="D168" s="19" t="s">
        <v>39</v>
      </c>
    </row>
    <row r="169" spans="1:4" ht="15">
      <c r="A169" s="20" t="s">
        <v>45</v>
      </c>
      <c r="B169" s="19" t="s">
        <v>121</v>
      </c>
      <c r="C169" s="19" t="s">
        <v>122</v>
      </c>
      <c r="D169" s="19" t="s">
        <v>123</v>
      </c>
    </row>
    <row r="170" spans="1:4" ht="15">
      <c r="A170" s="20" t="s">
        <v>46</v>
      </c>
      <c r="B170" s="19" t="s">
        <v>155</v>
      </c>
      <c r="C170" s="19" t="s">
        <v>39</v>
      </c>
      <c r="D170" s="19" t="s">
        <v>39</v>
      </c>
    </row>
    <row r="171" spans="1:4" ht="15">
      <c r="A171" s="15" t="s">
        <v>58</v>
      </c>
      <c r="B171" s="15" t="s">
        <v>155</v>
      </c>
      <c r="C171" s="19" t="s">
        <v>39</v>
      </c>
      <c r="D171" s="19" t="s">
        <v>39</v>
      </c>
    </row>
    <row r="172" spans="1:4" ht="15">
      <c r="A172" s="20" t="s">
        <v>43</v>
      </c>
      <c r="B172" s="19" t="s">
        <v>182</v>
      </c>
      <c r="C172" s="19" t="s">
        <v>91</v>
      </c>
      <c r="D172" s="19" t="s">
        <v>101</v>
      </c>
    </row>
    <row r="173" spans="1:4" ht="15">
      <c r="A173" s="20" t="s">
        <v>50</v>
      </c>
      <c r="B173" s="19" t="s">
        <v>193</v>
      </c>
      <c r="C173" s="19" t="s">
        <v>34</v>
      </c>
      <c r="D173" s="19" t="s">
        <v>39</v>
      </c>
    </row>
    <row r="174" spans="1:4" ht="15">
      <c r="A174" s="20" t="s">
        <v>49</v>
      </c>
      <c r="B174" s="19" t="s">
        <v>187</v>
      </c>
      <c r="C174" s="19" t="s">
        <v>39</v>
      </c>
      <c r="D174" s="19" t="s">
        <v>39</v>
      </c>
    </row>
    <row r="175" spans="1:4" ht="15">
      <c r="A175" s="20" t="s">
        <v>49</v>
      </c>
      <c r="B175" s="15" t="s">
        <v>155</v>
      </c>
      <c r="C175" s="19" t="s">
        <v>39</v>
      </c>
      <c r="D175" s="19" t="s">
        <v>39</v>
      </c>
    </row>
    <row r="176" spans="1:4" ht="15">
      <c r="A176" s="20" t="s">
        <v>49</v>
      </c>
      <c r="B176" s="15" t="s">
        <v>156</v>
      </c>
      <c r="C176" s="19" t="s">
        <v>39</v>
      </c>
      <c r="D176" s="19" t="s">
        <v>39</v>
      </c>
    </row>
    <row r="177" spans="1:4" ht="15">
      <c r="A177" s="15" t="s">
        <v>58</v>
      </c>
      <c r="B177" s="15" t="s">
        <v>203</v>
      </c>
      <c r="C177" s="19" t="s">
        <v>39</v>
      </c>
      <c r="D177" s="19" t="s">
        <v>39</v>
      </c>
    </row>
    <row r="178" spans="1:4" ht="15">
      <c r="A178" s="15" t="s">
        <v>43</v>
      </c>
      <c r="B178" s="15" t="s">
        <v>204</v>
      </c>
      <c r="C178" s="19" t="s">
        <v>39</v>
      </c>
      <c r="D178" s="19" t="s">
        <v>39</v>
      </c>
    </row>
    <row r="179" spans="1:4" ht="15">
      <c r="A179" s="20" t="s">
        <v>33</v>
      </c>
      <c r="B179" s="19" t="s">
        <v>204</v>
      </c>
      <c r="C179" s="19" t="s">
        <v>39</v>
      </c>
      <c r="D179" s="19" t="s">
        <v>39</v>
      </c>
    </row>
    <row r="180" spans="1:4" ht="15">
      <c r="A180" s="20" t="s">
        <v>33</v>
      </c>
      <c r="B180" s="15" t="s">
        <v>205</v>
      </c>
      <c r="C180" s="19" t="s">
        <v>39</v>
      </c>
      <c r="D180" s="19" t="s">
        <v>39</v>
      </c>
    </row>
    <row r="181" spans="1:4" ht="15">
      <c r="A181" s="20" t="s">
        <v>48</v>
      </c>
      <c r="B181" s="19" t="s">
        <v>24</v>
      </c>
      <c r="C181" s="19" t="s">
        <v>207</v>
      </c>
      <c r="D181" s="19" t="s">
        <v>207</v>
      </c>
    </row>
    <row r="182" spans="1:4" ht="15">
      <c r="A182" s="20" t="s">
        <v>50</v>
      </c>
      <c r="B182" s="19" t="s">
        <v>154</v>
      </c>
      <c r="C182" s="19" t="s">
        <v>148</v>
      </c>
      <c r="D182" s="19" t="s">
        <v>149</v>
      </c>
    </row>
    <row r="183" spans="1:4" ht="15">
      <c r="A183" s="20" t="s">
        <v>50</v>
      </c>
      <c r="B183" s="19" t="s">
        <v>151</v>
      </c>
      <c r="C183" s="19" t="s">
        <v>148</v>
      </c>
      <c r="D183" s="19" t="s">
        <v>149</v>
      </c>
    </row>
    <row r="184" spans="1:4" ht="15">
      <c r="A184" s="20" t="s">
        <v>49</v>
      </c>
      <c r="B184" s="19" t="s">
        <v>168</v>
      </c>
      <c r="C184" s="19" t="s">
        <v>136</v>
      </c>
      <c r="D184" s="19" t="s">
        <v>137</v>
      </c>
    </row>
    <row r="185" spans="1:4" ht="15">
      <c r="A185" s="15" t="s">
        <v>58</v>
      </c>
      <c r="B185" s="15" t="s">
        <v>184</v>
      </c>
      <c r="C185" s="15" t="s">
        <v>91</v>
      </c>
      <c r="D185" s="15" t="s">
        <v>101</v>
      </c>
    </row>
    <row r="186" spans="1:4" ht="15">
      <c r="A186" s="20" t="s">
        <v>43</v>
      </c>
      <c r="B186" s="19" t="s">
        <v>182</v>
      </c>
      <c r="C186" s="19" t="s">
        <v>91</v>
      </c>
      <c r="D186" s="19" t="s">
        <v>101</v>
      </c>
    </row>
    <row r="187" spans="1:4" ht="15">
      <c r="A187" s="20" t="s">
        <v>48</v>
      </c>
      <c r="B187" s="19" t="s">
        <v>156</v>
      </c>
      <c r="C187" s="19" t="s">
        <v>39</v>
      </c>
      <c r="D187" s="19" t="s">
        <v>39</v>
      </c>
    </row>
    <row r="188" spans="1:4" ht="15">
      <c r="A188" s="11" t="s">
        <v>48</v>
      </c>
      <c r="B188" s="11" t="s">
        <v>155</v>
      </c>
      <c r="C188" s="11" t="s">
        <v>39</v>
      </c>
      <c r="D188" s="11" t="s">
        <v>39</v>
      </c>
    </row>
    <row r="189" spans="1:4" ht="15">
      <c r="A189" s="20" t="s">
        <v>48</v>
      </c>
      <c r="B189" s="19" t="s">
        <v>22</v>
      </c>
      <c r="C189" s="19" t="s">
        <v>136</v>
      </c>
      <c r="D189" s="19" t="s">
        <v>137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2016-10-03T05:56:18Z</dcterms:modified>
  <cp:category/>
  <cp:version/>
  <cp:contentType/>
  <cp:contentStatus/>
</cp:coreProperties>
</file>