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объем и стоимост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<sst xmlns="http://schemas.openxmlformats.org/spreadsheetml/2006/main" count="39" uniqueCount="30">
  <si>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период</t>
  </si>
  <si>
    <t>ООО "ГлавЭнергоСбыт"</t>
  </si>
  <si>
    <t>ОАО "Хакасэнергосбыт"</t>
  </si>
  <si>
    <t>Всего</t>
  </si>
  <si>
    <t>Договор</t>
  </si>
  <si>
    <t>Объем</t>
  </si>
  <si>
    <t>Стоимость</t>
  </si>
  <si>
    <t>тыс. кВтч</t>
  </si>
  <si>
    <t>тыс. руб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</si>
  <si>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</si>
  <si>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</si>
  <si>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</si>
  <si>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</si>
  <si>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</si>
  <si>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</si>
  <si>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</si>
  <si>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</si>
  <si>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</si>
  <si>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</si>
  <si>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</si>
  <si>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</si>
  <si>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</si>
  <si>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</si>
  <si>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</si>
  <si>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</si>
  <si>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Объем и стоимость электрической энергии за расчетный период, приобретаемой по договорам купли - продажи в целях компенсации потерь,</t>
  </si>
  <si>
    <t>Поставщики</t>
  </si>
  <si>
    <t>Договор купли-продажи электрической энергии (мощности) в целях компенсации потерь № 50291 от 17.04.2013 г.</t>
  </si>
  <si>
    <t>2016 год</t>
  </si>
  <si>
    <t>Договор №СХ-15/1106Э  от 23.12.2015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</si>
</sst>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35" fillId="0" borderId="11" xfId="0" applyNumberFormat="1" applyFont="1" applyFill="1" applyBorder="1" applyAlignment="1">
      <alignment horizontal="center" textRotation="90" wrapText="1"/>
    </xf>
    <xf numFmtId="49" fontId="35" fillId="0" borderId="0" xfId="0" applyNumberFormat="1" applyFont="1" applyFill="1" applyBorder="1" applyAlignment="1">
      <alignment horizontal="center" textRotation="90" wrapText="1"/>
    </xf>
    <xf numFmtId="49" fontId="35" fillId="0" borderId="12" xfId="0" applyNumberFormat="1" applyFont="1" applyFill="1" applyBorder="1" applyAlignment="1">
      <alignment horizontal="center" textRotation="90" wrapText="1"/>
    </xf>
    <xf numFmtId="49" fontId="35" fillId="0" borderId="13" xfId="0" applyNumberFormat="1" applyFont="1" applyFill="1" applyBorder="1" applyAlignment="1">
      <alignment horizontal="center" textRotation="90" wrapText="1"/>
    </xf>
    <xf numFmtId="49" fontId="35" fillId="0" borderId="14" xfId="0" applyNumberFormat="1" applyFont="1" applyFill="1" applyBorder="1" applyAlignment="1">
      <alignment horizontal="center" textRotation="90" wrapText="1"/>
    </xf>
    <xf numFmtId="49" fontId="35" fillId="0" borderId="15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7">
      <selection activeCell="E27" sqref="E27"/>
    </sheetView>
  </sheetViews>
  <sheetFormatPr defaultColWidth="9.140625" defaultRowHeight="15"/>
  <cols>
    <col min="4" max="4" width="10.00390625" style="0" customWidth="1"/>
    <col min="7" max="7" width="10.140625" style="0" customWidth="1"/>
    <col min="8" max="8" width="9.7109375" style="0" customWidth="1"/>
    <col min="9" max="9" width="10.00390625" style="0" customWidth="1"/>
  </cols>
  <sheetData>
    <row r="1" spans="1:8" ht="54" customHeight="1">
      <c r="A1" s="9" t="s">
        <v>25</v>
      </c>
      <c r="B1" s="9"/>
      <c r="C1" s="9"/>
      <c r="D1" s="9"/>
      <c r="E1" s="9"/>
      <c r="F1" s="9"/>
      <c r="G1" s="9"/>
      <c r="H1" s="9"/>
    </row>
    <row r="3" spans="1:9" ht="15">
      <c r="A3" s="10" t="s">
        <v>0</v>
      </c>
      <c r="B3" s="10" t="s">
        <v>26</v>
      </c>
      <c r="C3" s="10"/>
      <c r="D3" s="10"/>
      <c r="E3" s="10"/>
      <c r="F3" s="10"/>
      <c r="G3" s="10"/>
      <c r="H3" s="10" t="s">
        <v>3</v>
      </c>
      <c r="I3" s="10"/>
    </row>
    <row r="4" spans="1:9" ht="15">
      <c r="A4" s="10"/>
      <c r="B4" s="10" t="s">
        <v>1</v>
      </c>
      <c r="C4" s="10"/>
      <c r="D4" s="10"/>
      <c r="E4" s="10" t="s">
        <v>2</v>
      </c>
      <c r="F4" s="10"/>
      <c r="G4" s="10"/>
      <c r="H4" s="10"/>
      <c r="I4" s="10"/>
    </row>
    <row r="5" spans="1:9" ht="15">
      <c r="A5" s="10"/>
      <c r="B5" s="11" t="s">
        <v>4</v>
      </c>
      <c r="C5" s="1" t="s">
        <v>5</v>
      </c>
      <c r="D5" s="1" t="s">
        <v>6</v>
      </c>
      <c r="E5" s="11" t="s">
        <v>4</v>
      </c>
      <c r="F5" s="1" t="s">
        <v>5</v>
      </c>
      <c r="G5" s="1" t="s">
        <v>6</v>
      </c>
      <c r="H5" s="1" t="s">
        <v>5</v>
      </c>
      <c r="I5" s="1" t="s">
        <v>6</v>
      </c>
    </row>
    <row r="6" spans="1:9" ht="15">
      <c r="A6" s="10"/>
      <c r="B6" s="12"/>
      <c r="C6" s="1" t="s">
        <v>7</v>
      </c>
      <c r="D6" s="1" t="s">
        <v>8</v>
      </c>
      <c r="E6" s="12"/>
      <c r="F6" s="1" t="s">
        <v>7</v>
      </c>
      <c r="G6" s="1" t="s">
        <v>8</v>
      </c>
      <c r="H6" s="1" t="s">
        <v>7</v>
      </c>
      <c r="I6" s="1" t="s">
        <v>8</v>
      </c>
    </row>
    <row r="7" spans="1:9" ht="15">
      <c r="A7" s="2" t="s">
        <v>9</v>
      </c>
      <c r="B7" s="3" t="s">
        <v>29</v>
      </c>
      <c r="C7" s="2">
        <v>773</v>
      </c>
      <c r="D7" s="2">
        <v>1054.6</v>
      </c>
      <c r="E7" s="6" t="s">
        <v>27</v>
      </c>
      <c r="F7" s="2">
        <v>235</v>
      </c>
      <c r="G7" s="2">
        <v>414</v>
      </c>
      <c r="H7" s="2">
        <f aca="true" t="shared" si="0" ref="H7:I10">C7+F7</f>
        <v>1008</v>
      </c>
      <c r="I7" s="2">
        <f t="shared" si="0"/>
        <v>1468.6</v>
      </c>
    </row>
    <row r="8" spans="1:9" ht="15">
      <c r="A8" s="2" t="s">
        <v>10</v>
      </c>
      <c r="B8" s="4"/>
      <c r="C8" s="2">
        <v>713</v>
      </c>
      <c r="D8" s="2">
        <v>1480</v>
      </c>
      <c r="E8" s="7"/>
      <c r="F8" s="2">
        <v>199</v>
      </c>
      <c r="G8" s="2">
        <v>387</v>
      </c>
      <c r="H8" s="2">
        <f t="shared" si="0"/>
        <v>912</v>
      </c>
      <c r="I8" s="2">
        <f t="shared" si="0"/>
        <v>1867</v>
      </c>
    </row>
    <row r="9" spans="1:9" ht="15">
      <c r="A9" s="2" t="s">
        <v>11</v>
      </c>
      <c r="B9" s="4"/>
      <c r="C9" s="2">
        <v>680</v>
      </c>
      <c r="D9" s="2">
        <v>1083</v>
      </c>
      <c r="E9" s="7"/>
      <c r="F9" s="2">
        <v>170</v>
      </c>
      <c r="G9" s="2">
        <v>294</v>
      </c>
      <c r="H9" s="2">
        <f t="shared" si="0"/>
        <v>850</v>
      </c>
      <c r="I9" s="2">
        <f t="shared" si="0"/>
        <v>1377</v>
      </c>
    </row>
    <row r="10" spans="1:9" ht="15">
      <c r="A10" s="2" t="s">
        <v>12</v>
      </c>
      <c r="B10" s="4"/>
      <c r="C10" s="2">
        <f>SUM(C7:C9)</f>
        <v>2166</v>
      </c>
      <c r="D10" s="2">
        <f>SUM(D7:D9)</f>
        <v>3617.6</v>
      </c>
      <c r="E10" s="7"/>
      <c r="F10" s="2">
        <f>SUM(F7:F9)</f>
        <v>604</v>
      </c>
      <c r="G10" s="2">
        <f>SUM(G7:G9)</f>
        <v>1095</v>
      </c>
      <c r="H10" s="2">
        <f t="shared" si="0"/>
        <v>2770</v>
      </c>
      <c r="I10" s="2">
        <f t="shared" si="0"/>
        <v>4712.6</v>
      </c>
    </row>
    <row r="11" spans="1:9" ht="15" customHeight="1">
      <c r="A11" s="2" t="s">
        <v>13</v>
      </c>
      <c r="B11" s="4"/>
      <c r="C11" s="2">
        <v>578</v>
      </c>
      <c r="D11" s="2">
        <v>897</v>
      </c>
      <c r="E11" s="7"/>
      <c r="F11" s="2">
        <v>138</v>
      </c>
      <c r="G11" s="2">
        <v>250</v>
      </c>
      <c r="H11" s="2">
        <f aca="true" t="shared" si="1" ref="H11:H22">C11+F11</f>
        <v>716</v>
      </c>
      <c r="I11" s="2">
        <f aca="true" t="shared" si="2" ref="I11:I22">D11+G11</f>
        <v>1147</v>
      </c>
    </row>
    <row r="12" spans="1:9" ht="15">
      <c r="A12" s="2" t="s">
        <v>14</v>
      </c>
      <c r="B12" s="4"/>
      <c r="C12" s="2">
        <v>614</v>
      </c>
      <c r="D12" s="2">
        <v>1026</v>
      </c>
      <c r="E12" s="7"/>
      <c r="F12" s="2">
        <v>132</v>
      </c>
      <c r="G12" s="2">
        <v>240</v>
      </c>
      <c r="H12" s="2">
        <f t="shared" si="1"/>
        <v>746</v>
      </c>
      <c r="I12" s="2">
        <f t="shared" si="2"/>
        <v>1266</v>
      </c>
    </row>
    <row r="13" spans="1:9" ht="15" customHeight="1">
      <c r="A13" s="2" t="s">
        <v>15</v>
      </c>
      <c r="B13" s="4"/>
      <c r="C13" s="2">
        <v>576</v>
      </c>
      <c r="D13" s="2">
        <v>876</v>
      </c>
      <c r="E13" s="7"/>
      <c r="F13" s="2">
        <v>99</v>
      </c>
      <c r="G13" s="2">
        <v>158</v>
      </c>
      <c r="H13" s="2">
        <f t="shared" si="1"/>
        <v>675</v>
      </c>
      <c r="I13" s="2">
        <f t="shared" si="2"/>
        <v>1034</v>
      </c>
    </row>
    <row r="14" spans="1:9" ht="15">
      <c r="A14" s="2" t="s">
        <v>16</v>
      </c>
      <c r="B14" s="4"/>
      <c r="C14" s="2">
        <f>SUM(C11:C13)</f>
        <v>1768</v>
      </c>
      <c r="D14" s="2">
        <f>SUM(D11:D13)</f>
        <v>2799</v>
      </c>
      <c r="E14" s="7"/>
      <c r="F14" s="2">
        <f>SUM(F11:F13)</f>
        <v>369</v>
      </c>
      <c r="G14" s="2">
        <f>SUM(G11:G13)</f>
        <v>648</v>
      </c>
      <c r="H14" s="2">
        <f t="shared" si="1"/>
        <v>2137</v>
      </c>
      <c r="I14" s="2">
        <f t="shared" si="2"/>
        <v>3447</v>
      </c>
    </row>
    <row r="15" spans="1:9" ht="15">
      <c r="A15" s="2" t="s">
        <v>17</v>
      </c>
      <c r="B15" s="4"/>
      <c r="C15" s="2">
        <v>629</v>
      </c>
      <c r="D15" s="2">
        <v>893</v>
      </c>
      <c r="E15" s="7"/>
      <c r="F15" s="2">
        <v>103</v>
      </c>
      <c r="G15" s="2">
        <v>169</v>
      </c>
      <c r="H15" s="2">
        <f t="shared" si="1"/>
        <v>732</v>
      </c>
      <c r="I15" s="2">
        <f t="shared" si="2"/>
        <v>1062</v>
      </c>
    </row>
    <row r="16" spans="1:9" ht="15">
      <c r="A16" s="2" t="s">
        <v>18</v>
      </c>
      <c r="B16" s="4"/>
      <c r="C16" s="2">
        <v>612</v>
      </c>
      <c r="D16" s="2">
        <v>866</v>
      </c>
      <c r="E16" s="7"/>
      <c r="F16" s="2">
        <v>110</v>
      </c>
      <c r="G16" s="2">
        <v>176</v>
      </c>
      <c r="H16" s="2">
        <f t="shared" si="1"/>
        <v>722</v>
      </c>
      <c r="I16" s="2">
        <f t="shared" si="2"/>
        <v>1042</v>
      </c>
    </row>
    <row r="17" spans="1:9" ht="15">
      <c r="A17" s="2" t="s">
        <v>19</v>
      </c>
      <c r="B17" s="4"/>
      <c r="C17" s="2">
        <v>552</v>
      </c>
      <c r="D17" s="2">
        <v>750</v>
      </c>
      <c r="E17" s="7"/>
      <c r="F17" s="2">
        <v>120</v>
      </c>
      <c r="G17" s="2">
        <v>208</v>
      </c>
      <c r="H17" s="2">
        <f t="shared" si="1"/>
        <v>672</v>
      </c>
      <c r="I17" s="2">
        <f t="shared" si="2"/>
        <v>958</v>
      </c>
    </row>
    <row r="18" spans="1:9" ht="15">
      <c r="A18" s="2" t="s">
        <v>20</v>
      </c>
      <c r="B18" s="4"/>
      <c r="C18" s="2">
        <f>SUM(C15:C17)</f>
        <v>1793</v>
      </c>
      <c r="D18" s="2">
        <f>SUM(D15:D17)</f>
        <v>2509</v>
      </c>
      <c r="E18" s="7"/>
      <c r="F18" s="2">
        <f>SUM(F15:F17)</f>
        <v>333</v>
      </c>
      <c r="G18" s="2">
        <f>SUM(G15:G17)</f>
        <v>553</v>
      </c>
      <c r="H18" s="2">
        <f t="shared" si="1"/>
        <v>2126</v>
      </c>
      <c r="I18" s="2">
        <f t="shared" si="2"/>
        <v>3062</v>
      </c>
    </row>
    <row r="19" spans="1:9" ht="15">
      <c r="A19" s="2" t="s">
        <v>21</v>
      </c>
      <c r="B19" s="4"/>
      <c r="C19" s="2">
        <v>634</v>
      </c>
      <c r="D19" s="2">
        <v>987</v>
      </c>
      <c r="E19" s="7"/>
      <c r="F19" s="2">
        <v>159</v>
      </c>
      <c r="G19" s="2">
        <v>289</v>
      </c>
      <c r="H19" s="2">
        <f t="shared" si="1"/>
        <v>793</v>
      </c>
      <c r="I19" s="2">
        <f t="shared" si="2"/>
        <v>1276</v>
      </c>
    </row>
    <row r="20" spans="1:9" ht="15">
      <c r="A20" s="2" t="s">
        <v>22</v>
      </c>
      <c r="B20" s="4"/>
      <c r="C20" s="2">
        <v>678</v>
      </c>
      <c r="D20" s="2">
        <v>1167</v>
      </c>
      <c r="E20" s="7"/>
      <c r="F20" s="2">
        <v>182</v>
      </c>
      <c r="G20" s="2">
        <v>325</v>
      </c>
      <c r="H20" s="2">
        <f t="shared" si="1"/>
        <v>860</v>
      </c>
      <c r="I20" s="2">
        <f t="shared" si="2"/>
        <v>1492</v>
      </c>
    </row>
    <row r="21" spans="1:9" ht="15">
      <c r="A21" s="2" t="s">
        <v>23</v>
      </c>
      <c r="B21" s="4"/>
      <c r="C21" s="2">
        <v>471</v>
      </c>
      <c r="D21" s="2">
        <v>805</v>
      </c>
      <c r="E21" s="7"/>
      <c r="F21" s="2">
        <v>128</v>
      </c>
      <c r="G21" s="2">
        <v>224</v>
      </c>
      <c r="H21" s="2">
        <f t="shared" si="1"/>
        <v>599</v>
      </c>
      <c r="I21" s="2">
        <f t="shared" si="2"/>
        <v>1029</v>
      </c>
    </row>
    <row r="22" spans="1:9" ht="15">
      <c r="A22" s="2" t="s">
        <v>24</v>
      </c>
      <c r="B22" s="4"/>
      <c r="C22" s="2">
        <f>SUM(C19:C21)</f>
        <v>1783</v>
      </c>
      <c r="D22" s="2">
        <f>SUM(D19:D21)</f>
        <v>2959</v>
      </c>
      <c r="E22" s="7"/>
      <c r="F22" s="2">
        <f>SUM(F19:F21)</f>
        <v>469</v>
      </c>
      <c r="G22" s="2">
        <f>SUM(G19:G21)</f>
        <v>838</v>
      </c>
      <c r="H22" s="2">
        <f t="shared" si="1"/>
        <v>2252</v>
      </c>
      <c r="I22" s="2">
        <f t="shared" si="2"/>
        <v>3797</v>
      </c>
    </row>
    <row r="23" spans="1:9" ht="15">
      <c r="A23" s="2" t="s">
        <v>28</v>
      </c>
      <c r="B23" s="5"/>
      <c r="C23" s="2">
        <f>C10+C14+C18+C22</f>
        <v>7510</v>
      </c>
      <c r="D23" s="2">
        <f>D10+D14+D18+D22</f>
        <v>11884.6</v>
      </c>
      <c r="E23" s="8"/>
      <c r="F23" s="2">
        <f>F10+F14+F18+F22</f>
        <v>1775</v>
      </c>
      <c r="G23" s="2">
        <f>G10+G14+G18+G22</f>
        <v>3134</v>
      </c>
      <c r="H23" s="2">
        <f>H10+H14+H18+H22</f>
        <v>9285</v>
      </c>
      <c r="I23" s="2">
        <f>I10+I14+I18+I22</f>
        <v>15018.6</v>
      </c>
    </row>
  </sheetData>
  <sheetProtection/>
  <mergeCells count="10">
    <mergeCell ref="B7:B23"/>
    <mergeCell ref="E7:E23"/>
    <mergeCell ref="A1:H1"/>
    <mergeCell ref="B3:G3"/>
    <mergeCell ref="H3:I4"/>
    <mergeCell ref="B4:D4"/>
    <mergeCell ref="E4:G4"/>
    <mergeCell ref="A3:A6"/>
    <mergeCell ref="B5:B6"/>
    <mergeCell ref="E5:E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</dc:creator>
  <cp:keywords/>
  <dc:description/>
  <cp:lastModifiedBy>Дурновцева Лидия Александровна</cp:lastModifiedBy>
  <dcterms:created xsi:type="dcterms:W3CDTF">2015-02-25T04:40:38Z</dcterms:created>
  <dcterms:modified xsi:type="dcterms:W3CDTF">2017-01-20T02:29:15Z</dcterms:modified>
  <cp:category/>
  <cp:version/>
  <cp:contentType/>
  <cp:contentStatus/>
</cp:coreProperties>
</file>